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65521" windowWidth="14175" windowHeight="10560" activeTab="0"/>
  </bookViews>
  <sheets>
    <sheet name="Ducted heat pumps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<sst xmlns="http://schemas.openxmlformats.org/spreadsheetml/2006/main" count="53" uniqueCount="39">
  <si>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High Wall</t>
  </si>
  <si>
    <t>HEATING (H1)</t>
  </si>
  <si>
    <t>MEETS ALL ENERGY STAR CRITERIA?</t>
  </si>
  <si>
    <t>(COP at H2)</t>
  </si>
  <si>
    <t>HEATING</t>
  </si>
  <si>
    <t>Rated cooling capacity (kW)</t>
  </si>
  <si>
    <t>Energy input (kW)</t>
  </si>
  <si>
    <t>Meets Energy Star criteria?</t>
  </si>
  <si>
    <t>Rated heating capacity (kW)</t>
  </si>
  <si>
    <t>ENERGY STAR criteria</t>
  </si>
  <si>
    <t>Meets ENERGY STAR criteria?</t>
  </si>
  <si>
    <t xml:space="preserve">Meets ENERGY STAR criteria? </t>
  </si>
  <si>
    <t>MEPS Submit ID</t>
  </si>
  <si>
    <t>NZ ENERGY STAR CRITERIA</t>
  </si>
  <si>
    <t>H2 COP</t>
  </si>
  <si>
    <t>Website</t>
  </si>
  <si>
    <t>How to use this form</t>
  </si>
  <si>
    <t>Brand</t>
  </si>
  <si>
    <t>Model number</t>
  </si>
  <si>
    <r>
      <t>1.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Fill in the yellow cells only</t>
    </r>
    <r>
      <rPr>
        <sz val="8"/>
        <rFont val="Tahoma"/>
        <family val="2"/>
      </rPr>
      <t xml:space="preserve"> - the rest of the information is automatically calculated for you</t>
    </r>
  </si>
  <si>
    <t>NZ ENERGY STAR registration form - ducted heat pumps</t>
  </si>
  <si>
    <r>
      <t xml:space="preserve">2. Email the registration form </t>
    </r>
    <r>
      <rPr>
        <b/>
        <sz val="8"/>
        <rFont val="Tahoma"/>
        <family val="2"/>
      </rPr>
      <t>WITH</t>
    </r>
    <r>
      <rPr>
        <sz val="8"/>
        <rFont val="Tahoma"/>
        <family val="2"/>
      </rPr>
      <t xml:space="preserve"> supporting H2 test report(s) to</t>
    </r>
    <r>
      <rPr>
        <u val="single"/>
        <sz val="8"/>
        <color indexed="12"/>
        <rFont val="Tahoma"/>
        <family val="2"/>
      </rPr>
      <t xml:space="preserve"> nicola.boughtwood@eeca.govt.nz</t>
    </r>
  </si>
  <si>
    <t>COOLING 
(AEER)</t>
  </si>
  <si>
    <t>(ACOP at H1)</t>
  </si>
  <si>
    <t>AEER</t>
  </si>
  <si>
    <t>H1 ACOP</t>
  </si>
  <si>
    <t>Rated Energy input (kW)</t>
  </si>
  <si>
    <t xml:space="preserve">COOLING (T1) </t>
  </si>
  <si>
    <t xml:space="preserve">HEATING (H2) </t>
  </si>
  <si>
    <t>Heating capacity (kW)</t>
  </si>
  <si>
    <t>Fujitsu</t>
  </si>
  <si>
    <t>ARTA30LBTU</t>
  </si>
  <si>
    <t>ARTG30LHTA</t>
  </si>
  <si>
    <t>ARTA36LATU</t>
  </si>
  <si>
    <t>ARTG36LHTA</t>
  </si>
  <si>
    <t>ARTG45LHTA</t>
  </si>
  <si>
    <t>ARTG18LLTA</t>
  </si>
  <si>
    <t>ARTG24LMLC</t>
  </si>
  <si>
    <t>www.fujitsugeneral.co.nz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</si>
</sst>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-&quot;$&quot;* #,##0.0_-;\-&quot;$&quot;* #,##0.0_-;_-&quot;$&quot;* &quot;-&quot;??_-;_-@_-"/>
    <numFmt numFmtId="179" formatCode="_-&quot;$&quot;* #,##0_-;\-&quot;$&quot;* #,##0_-;_-&quot;$&quot;* &quot;-&quot;??_-;_-@_-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 val="single"/>
      <sz val="10"/>
      <color indexed="48"/>
      <name val="Tahoma"/>
      <family val="2"/>
    </font>
    <font>
      <b/>
      <i/>
      <sz val="10"/>
      <name val="Tahoma"/>
      <family val="2"/>
    </font>
    <font>
      <b/>
      <sz val="12"/>
      <color indexed="9"/>
      <name val="Tahoma"/>
      <family val="2"/>
    </font>
    <font>
      <u val="single"/>
      <sz val="10"/>
      <color indexed="12"/>
      <name val="Tahoma"/>
      <family val="2"/>
    </font>
    <font>
      <u val="single"/>
      <sz val="8"/>
      <color indexed="12"/>
      <name val="Tahoma"/>
      <family val="2"/>
    </font>
    <font>
      <i/>
      <sz val="8"/>
      <name val="Tahom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53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1" fillId="0" borderId="0" xfId="53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3" fontId="5" fillId="0" borderId="0" xfId="42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3" fontId="5" fillId="0" borderId="0" xfId="42" applyFont="1" applyFill="1" applyAlignment="1">
      <alignment horizontal="left" vertical="center"/>
    </xf>
    <xf numFmtId="43" fontId="8" fillId="0" borderId="0" xfId="42" applyFont="1" applyBorder="1" applyAlignment="1">
      <alignment horizontal="center" vertical="center" wrapText="1"/>
    </xf>
    <xf numFmtId="43" fontId="5" fillId="0" borderId="0" xfId="42" applyFont="1" applyBorder="1" applyAlignment="1">
      <alignment horizontal="center" vertical="center"/>
    </xf>
    <xf numFmtId="43" fontId="5" fillId="0" borderId="0" xfId="42" applyFont="1" applyFill="1" applyAlignment="1">
      <alignment horizontal="center" vertical="center"/>
    </xf>
    <xf numFmtId="0" fontId="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 wrapText="1"/>
    </xf>
    <xf numFmtId="43" fontId="7" fillId="35" borderId="0" xfId="42" applyFont="1" applyFill="1" applyBorder="1" applyAlignment="1">
      <alignment vertical="center" wrapText="1"/>
    </xf>
    <xf numFmtId="0" fontId="6" fillId="35" borderId="0" xfId="0" applyFont="1" applyFill="1" applyAlignment="1">
      <alignment vertical="center"/>
    </xf>
    <xf numFmtId="0" fontId="8" fillId="35" borderId="0" xfId="53" applyFont="1" applyFill="1" applyBorder="1" applyAlignment="1" applyProtection="1">
      <alignment vertical="center" wrapText="1"/>
      <protection/>
    </xf>
    <xf numFmtId="0" fontId="8" fillId="35" borderId="0" xfId="53" applyFont="1" applyFill="1" applyBorder="1" applyAlignment="1" applyProtection="1">
      <alignment horizontal="center" vertical="center" wrapText="1"/>
      <protection/>
    </xf>
    <xf numFmtId="43" fontId="8" fillId="35" borderId="0" xfId="42" applyFont="1" applyFill="1" applyBorder="1" applyAlignment="1">
      <alignment vertical="center" wrapText="1"/>
    </xf>
    <xf numFmtId="0" fontId="9" fillId="35" borderId="0" xfId="0" applyFont="1" applyFill="1" applyAlignment="1">
      <alignment vertical="center"/>
    </xf>
    <xf numFmtId="0" fontId="6" fillId="35" borderId="0" xfId="0" applyFont="1" applyFill="1" applyAlignment="1" applyProtection="1">
      <alignment vertical="center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/>
    </xf>
    <xf numFmtId="0" fontId="7" fillId="35" borderId="0" xfId="0" applyFont="1" applyFill="1" applyBorder="1" applyAlignment="1" quotePrefix="1">
      <alignment horizontal="left" vertical="center"/>
    </xf>
    <xf numFmtId="176" fontId="5" fillId="34" borderId="14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 quotePrefix="1">
      <alignment horizontal="left" vertical="center"/>
    </xf>
    <xf numFmtId="0" fontId="0" fillId="35" borderId="0" xfId="53" applyFont="1" applyFill="1" applyAlignment="1" applyProtection="1" quotePrefix="1">
      <alignment vertical="center"/>
      <protection/>
    </xf>
    <xf numFmtId="0" fontId="13" fillId="35" borderId="0" xfId="0" applyFont="1" applyFill="1" applyAlignment="1">
      <alignment horizontal="left" vertical="center"/>
    </xf>
    <xf numFmtId="43" fontId="8" fillId="35" borderId="0" xfId="42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43" fontId="16" fillId="33" borderId="18" xfId="42" applyFont="1" applyFill="1" applyBorder="1" applyAlignment="1">
      <alignment horizontal="center" vertical="center" wrapText="1"/>
    </xf>
    <xf numFmtId="43" fontId="16" fillId="33" borderId="19" xfId="42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 applyProtection="1">
      <alignment horizontal="center" vertical="center"/>
      <protection locked="0"/>
    </xf>
    <xf numFmtId="0" fontId="17" fillId="36" borderId="21" xfId="0" applyFont="1" applyFill="1" applyBorder="1" applyAlignment="1" applyProtection="1">
      <alignment horizontal="center" vertical="center"/>
      <protection locked="0"/>
    </xf>
    <xf numFmtId="43" fontId="17" fillId="36" borderId="22" xfId="42" applyFont="1" applyFill="1" applyBorder="1" applyAlignment="1" applyProtection="1">
      <alignment horizontal="left" vertical="center"/>
      <protection locked="0"/>
    </xf>
    <xf numFmtId="43" fontId="17" fillId="36" borderId="20" xfId="42" applyFont="1" applyFill="1" applyBorder="1" applyAlignment="1" applyProtection="1">
      <alignment horizontal="left" vertical="center"/>
      <protection locked="0"/>
    </xf>
    <xf numFmtId="43" fontId="17" fillId="0" borderId="20" xfId="42" applyFont="1" applyFill="1" applyBorder="1" applyAlignment="1">
      <alignment vertical="center"/>
    </xf>
    <xf numFmtId="43" fontId="17" fillId="0" borderId="23" xfId="42" applyFont="1" applyFill="1" applyBorder="1" applyAlignment="1">
      <alignment horizontal="center" vertical="center" wrapText="1"/>
    </xf>
    <xf numFmtId="43" fontId="17" fillId="36" borderId="24" xfId="42" applyFont="1" applyFill="1" applyBorder="1" applyAlignment="1" applyProtection="1">
      <alignment horizontal="left" vertical="center"/>
      <protection locked="0"/>
    </xf>
    <xf numFmtId="43" fontId="17" fillId="36" borderId="20" xfId="42" applyFont="1" applyFill="1" applyBorder="1" applyAlignment="1" applyProtection="1">
      <alignment horizontal="center" vertical="center"/>
      <protection locked="0"/>
    </xf>
    <xf numFmtId="43" fontId="17" fillId="0" borderId="20" xfId="42" applyFont="1" applyFill="1" applyBorder="1" applyAlignment="1" applyProtection="1">
      <alignment vertical="center"/>
      <protection/>
    </xf>
    <xf numFmtId="43" fontId="17" fillId="0" borderId="23" xfId="42" applyFont="1" applyFill="1" applyBorder="1" applyAlignment="1" applyProtection="1">
      <alignment horizontal="center" vertical="center" wrapText="1"/>
      <protection/>
    </xf>
    <xf numFmtId="0" fontId="18" fillId="36" borderId="25" xfId="53" applyFont="1" applyFill="1" applyBorder="1" applyAlignment="1" applyProtection="1">
      <alignment horizontal="center" vertical="center"/>
      <protection locked="0"/>
    </xf>
    <xf numFmtId="0" fontId="17" fillId="36" borderId="19" xfId="0" applyFont="1" applyFill="1" applyBorder="1" applyAlignment="1" applyProtection="1">
      <alignment vertical="center"/>
      <protection locked="0"/>
    </xf>
    <xf numFmtId="0" fontId="17" fillId="36" borderId="26" xfId="0" applyFont="1" applyFill="1" applyBorder="1" applyAlignment="1" applyProtection="1">
      <alignment vertical="center"/>
      <protection locked="0"/>
    </xf>
    <xf numFmtId="43" fontId="17" fillId="36" borderId="18" xfId="42" applyFont="1" applyFill="1" applyBorder="1" applyAlignment="1" applyProtection="1">
      <alignment vertical="center"/>
      <protection locked="0"/>
    </xf>
    <xf numFmtId="43" fontId="17" fillId="36" borderId="19" xfId="42" applyFont="1" applyFill="1" applyBorder="1" applyAlignment="1" applyProtection="1">
      <alignment vertical="center"/>
      <protection locked="0"/>
    </xf>
    <xf numFmtId="43" fontId="17" fillId="0" borderId="19" xfId="42" applyFont="1" applyFill="1" applyBorder="1" applyAlignment="1">
      <alignment vertical="center"/>
    </xf>
    <xf numFmtId="43" fontId="17" fillId="36" borderId="27" xfId="42" applyFont="1" applyFill="1" applyBorder="1" applyAlignment="1" applyProtection="1">
      <alignment vertical="center"/>
      <protection locked="0"/>
    </xf>
    <xf numFmtId="43" fontId="17" fillId="36" borderId="19" xfId="42" applyFont="1" applyFill="1" applyBorder="1" applyAlignment="1" applyProtection="1">
      <alignment horizontal="center" vertical="center"/>
      <protection locked="0"/>
    </xf>
    <xf numFmtId="43" fontId="17" fillId="0" borderId="19" xfId="42" applyFont="1" applyFill="1" applyBorder="1" applyAlignment="1" applyProtection="1">
      <alignment vertical="center"/>
      <protection/>
    </xf>
    <xf numFmtId="0" fontId="18" fillId="36" borderId="28" xfId="53" applyFont="1" applyFill="1" applyBorder="1" applyAlignment="1" applyProtection="1">
      <alignment horizontal="center" vertical="center"/>
      <protection locked="0"/>
    </xf>
    <xf numFmtId="0" fontId="5" fillId="35" borderId="0" xfId="53" applyFont="1" applyFill="1" applyAlignment="1" applyProtection="1">
      <alignment horizontal="left" vertical="center"/>
      <protection/>
    </xf>
    <xf numFmtId="0" fontId="17" fillId="36" borderId="22" xfId="0" applyFont="1" applyFill="1" applyBorder="1" applyAlignment="1" applyProtection="1">
      <alignment horizontal="center" vertical="center"/>
      <protection locked="0"/>
    </xf>
    <xf numFmtId="0" fontId="17" fillId="36" borderId="18" xfId="0" applyFont="1" applyFill="1" applyBorder="1" applyAlignment="1" applyProtection="1">
      <alignment vertical="center"/>
      <protection locked="0"/>
    </xf>
    <xf numFmtId="43" fontId="17" fillId="0" borderId="17" xfId="42" applyFont="1" applyFill="1" applyBorder="1" applyAlignment="1">
      <alignment horizontal="center" vertical="center" wrapText="1"/>
    </xf>
    <xf numFmtId="43" fontId="17" fillId="0" borderId="17" xfId="42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 applyProtection="1" quotePrefix="1">
      <alignment horizontal="center" vertical="center" wrapText="1"/>
      <protection locked="0"/>
    </xf>
    <xf numFmtId="0" fontId="14" fillId="33" borderId="40" xfId="0" applyFont="1" applyFill="1" applyBorder="1" applyAlignment="1" applyProtection="1">
      <alignment horizontal="center" vertical="center" wrapText="1"/>
      <protection locked="0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" fillId="36" borderId="25" xfId="53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i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 patternType="solid"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1704975</xdr:colOff>
      <xdr:row>2</xdr:row>
      <xdr:rowOff>257175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638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nergystar.govt.nz" TargetMode="External" /><Relationship Id="rId2" Type="http://schemas.openxmlformats.org/officeDocument/2006/relationships/hyperlink" Target="http://www.fujitsugeneral.co.nz/" TargetMode="External" /><Relationship Id="rId3" Type="http://schemas.openxmlformats.org/officeDocument/2006/relationships/hyperlink" Target="http://www.fujitsugeneral.co.nz/" TargetMode="External" /><Relationship Id="rId4" Type="http://schemas.openxmlformats.org/officeDocument/2006/relationships/hyperlink" Target="http://www.fujitsugeneral.co.nz/" TargetMode="External" /><Relationship Id="rId5" Type="http://schemas.openxmlformats.org/officeDocument/2006/relationships/hyperlink" Target="http://www.fujitsugeneral.co.nz/" TargetMode="External" /><Relationship Id="rId6" Type="http://schemas.openxmlformats.org/officeDocument/2006/relationships/hyperlink" Target="http://www.fujitsugeneral.co.nz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72"/>
  <sheetViews>
    <sheetView tabSelected="1" zoomScalePageLayoutView="0" workbookViewId="0" topLeftCell="K1">
      <selection activeCell="V16" sqref="V16"/>
    </sheetView>
  </sheetViews>
  <sheetFormatPr defaultColWidth="16.00390625" defaultRowHeight="12.75"/>
  <cols>
    <col min="1" max="1" width="15.421875" style="14" bestFit="1" customWidth="1"/>
    <col min="2" max="2" width="26.8515625" style="14" customWidth="1"/>
    <col min="3" max="3" width="19.140625" style="14" customWidth="1"/>
    <col min="4" max="7" width="10.421875" style="14" customWidth="1"/>
    <col min="8" max="8" width="10.421875" style="15" customWidth="1"/>
    <col min="9" max="9" width="11.00390625" style="17" customWidth="1"/>
    <col min="10" max="11" width="10.421875" style="17" customWidth="1"/>
    <col min="12" max="12" width="10.421875" style="14" customWidth="1"/>
    <col min="13" max="13" width="10.421875" style="15" customWidth="1"/>
    <col min="14" max="14" width="11.28125" style="17" customWidth="1"/>
    <col min="15" max="15" width="10.57421875" style="17" customWidth="1"/>
    <col min="16" max="16" width="14.57421875" style="23" hidden="1" customWidth="1"/>
    <col min="17" max="17" width="4.421875" style="23" hidden="1" customWidth="1"/>
    <col min="18" max="18" width="11.00390625" style="17" customWidth="1"/>
    <col min="19" max="19" width="10.421875" style="17" customWidth="1"/>
    <col min="20" max="20" width="10.421875" style="15" customWidth="1"/>
    <col min="21" max="21" width="11.8515625" style="15" customWidth="1"/>
    <col min="22" max="22" width="28.7109375" style="35" customWidth="1"/>
    <col min="23" max="23" width="22.57421875" style="18" customWidth="1"/>
    <col min="24" max="24" width="14.140625" style="14" bestFit="1" customWidth="1"/>
    <col min="25" max="16384" width="16.00390625" style="14" customWidth="1"/>
  </cols>
  <sheetData>
    <row r="1" spans="1:23" s="8" customFormat="1" ht="30" customHeight="1" thickBot="1" thickTop="1">
      <c r="A1" s="28"/>
      <c r="C1" s="28"/>
      <c r="D1" s="39" t="s">
        <v>20</v>
      </c>
      <c r="E1" s="25"/>
      <c r="F1" s="25"/>
      <c r="G1" s="25"/>
      <c r="H1" s="26"/>
      <c r="I1" s="27"/>
      <c r="J1" s="27"/>
      <c r="K1" s="27"/>
      <c r="L1" s="25"/>
      <c r="M1" s="25"/>
      <c r="N1" s="25"/>
      <c r="O1" s="25"/>
      <c r="R1" s="76" t="s">
        <v>13</v>
      </c>
      <c r="S1" s="77"/>
      <c r="T1" s="78"/>
      <c r="U1" s="33"/>
      <c r="V1" s="33"/>
      <c r="W1" s="7"/>
    </row>
    <row r="2" spans="1:23" s="8" customFormat="1" ht="24" customHeight="1" thickTop="1">
      <c r="A2" s="28"/>
      <c r="B2" s="28"/>
      <c r="C2" s="28"/>
      <c r="E2" s="29"/>
      <c r="F2" s="29"/>
      <c r="G2" s="29"/>
      <c r="H2" s="30"/>
      <c r="I2" s="31"/>
      <c r="J2" s="31"/>
      <c r="K2" s="31"/>
      <c r="L2" s="29"/>
      <c r="M2" s="25"/>
      <c r="N2" s="25"/>
      <c r="O2" s="25"/>
      <c r="R2" s="79" t="s">
        <v>22</v>
      </c>
      <c r="S2" s="1" t="s">
        <v>4</v>
      </c>
      <c r="T2" s="2" t="s">
        <v>4</v>
      </c>
      <c r="U2" s="33"/>
      <c r="V2" s="33"/>
      <c r="W2" s="7"/>
    </row>
    <row r="3" spans="1:23" s="8" customFormat="1" ht="24" customHeight="1" thickBot="1">
      <c r="A3" s="29"/>
      <c r="B3" s="28"/>
      <c r="C3" s="28"/>
      <c r="D3" s="38" t="s">
        <v>16</v>
      </c>
      <c r="E3" s="29"/>
      <c r="F3" s="29"/>
      <c r="G3" s="29"/>
      <c r="H3" s="30"/>
      <c r="I3" s="31"/>
      <c r="J3" s="31"/>
      <c r="K3" s="31"/>
      <c r="L3" s="29"/>
      <c r="M3" s="25"/>
      <c r="N3" s="25"/>
      <c r="O3" s="25"/>
      <c r="R3" s="80"/>
      <c r="S3" s="3" t="s">
        <v>23</v>
      </c>
      <c r="T3" s="4" t="s">
        <v>3</v>
      </c>
      <c r="U3" s="33"/>
      <c r="V3" s="33"/>
      <c r="W3" s="7"/>
    </row>
    <row r="4" spans="1:23" s="8" customFormat="1" ht="13.5" customHeight="1" thickBot="1" thickTop="1">
      <c r="A4" s="32"/>
      <c r="B4" s="28"/>
      <c r="C4" s="28"/>
      <c r="E4" s="41"/>
      <c r="F4" s="41"/>
      <c r="G4" s="41"/>
      <c r="H4" s="41"/>
      <c r="I4" s="41"/>
      <c r="J4" s="44"/>
      <c r="K4" s="31"/>
      <c r="L4" s="29"/>
      <c r="M4" s="25"/>
      <c r="N4" s="25"/>
      <c r="O4" s="25"/>
      <c r="P4" s="8" t="s">
        <v>0</v>
      </c>
      <c r="Q4" s="8">
        <v>0</v>
      </c>
      <c r="R4" s="40">
        <v>3.1</v>
      </c>
      <c r="S4" s="5">
        <v>3.5</v>
      </c>
      <c r="T4" s="6">
        <v>2.8</v>
      </c>
      <c r="V4" s="33"/>
      <c r="W4" s="7"/>
    </row>
    <row r="5" spans="1:23" s="8" customFormat="1" ht="13.5" customHeight="1" thickTop="1">
      <c r="A5" s="28"/>
      <c r="B5" s="28"/>
      <c r="C5" s="28"/>
      <c r="D5" s="41" t="s">
        <v>19</v>
      </c>
      <c r="E5" s="43"/>
      <c r="F5" s="43"/>
      <c r="G5" s="43"/>
      <c r="H5" s="43"/>
      <c r="I5" s="43"/>
      <c r="J5" s="44"/>
      <c r="K5" s="31"/>
      <c r="L5" s="29"/>
      <c r="M5" s="25"/>
      <c r="N5" s="25"/>
      <c r="O5" s="25"/>
      <c r="P5" s="28"/>
      <c r="Q5" s="28"/>
      <c r="R5" s="28"/>
      <c r="S5" s="28"/>
      <c r="T5" s="28"/>
      <c r="U5" s="28"/>
      <c r="V5" s="33"/>
      <c r="W5" s="7"/>
    </row>
    <row r="6" spans="1:23" s="8" customFormat="1" ht="13.5" customHeight="1">
      <c r="A6" s="28"/>
      <c r="C6" s="28"/>
      <c r="E6" s="42"/>
      <c r="F6" s="42"/>
      <c r="G6" s="42"/>
      <c r="H6" s="42"/>
      <c r="I6" s="42"/>
      <c r="J6" s="42"/>
      <c r="K6" s="31"/>
      <c r="L6" s="29"/>
      <c r="M6" s="30"/>
      <c r="N6" s="31"/>
      <c r="O6" s="28"/>
      <c r="P6" s="28"/>
      <c r="Q6" s="28"/>
      <c r="R6" s="28"/>
      <c r="S6" s="28"/>
      <c r="T6" s="28"/>
      <c r="U6" s="28"/>
      <c r="V6" s="33"/>
      <c r="W6" s="7"/>
    </row>
    <row r="7" spans="1:23" s="8" customFormat="1" ht="13.5" customHeight="1">
      <c r="A7" s="28"/>
      <c r="B7" s="37"/>
      <c r="C7" s="30"/>
      <c r="D7" s="71" t="s">
        <v>21</v>
      </c>
      <c r="E7" s="30"/>
      <c r="F7" s="30"/>
      <c r="G7" s="30"/>
      <c r="H7" s="30"/>
      <c r="I7" s="30"/>
      <c r="J7" s="30"/>
      <c r="K7" s="30"/>
      <c r="L7" s="29"/>
      <c r="M7" s="30"/>
      <c r="N7" s="31"/>
      <c r="O7" s="28"/>
      <c r="P7" s="28"/>
      <c r="Q7" s="28"/>
      <c r="R7" s="28"/>
      <c r="S7" s="28"/>
      <c r="T7" s="28"/>
      <c r="U7" s="28"/>
      <c r="V7" s="33"/>
      <c r="W7" s="7"/>
    </row>
    <row r="8" spans="1:33" s="8" customFormat="1" ht="9" customHeight="1" thickBot="1">
      <c r="A8" s="28"/>
      <c r="B8" s="28"/>
      <c r="C8" s="29"/>
      <c r="D8" s="29"/>
      <c r="E8" s="29"/>
      <c r="F8" s="29"/>
      <c r="G8" s="29"/>
      <c r="H8" s="30"/>
      <c r="I8" s="31"/>
      <c r="J8" s="31"/>
      <c r="K8" s="31"/>
      <c r="L8" s="29"/>
      <c r="M8" s="30"/>
      <c r="N8" s="31"/>
      <c r="O8" s="31"/>
      <c r="P8" s="22"/>
      <c r="Q8" s="22"/>
      <c r="R8" s="31"/>
      <c r="S8" s="31"/>
      <c r="T8" s="30"/>
      <c r="U8" s="30"/>
      <c r="V8" s="34"/>
      <c r="W8" s="7"/>
      <c r="AC8" s="14"/>
      <c r="AD8" s="14"/>
      <c r="AE8" s="14"/>
      <c r="AF8" s="14"/>
      <c r="AG8" s="14"/>
    </row>
    <row r="9" spans="1:51" s="8" customFormat="1" ht="16.5" customHeight="1">
      <c r="A9" s="81" t="s">
        <v>12</v>
      </c>
      <c r="B9" s="84" t="s">
        <v>17</v>
      </c>
      <c r="C9" s="85" t="s">
        <v>18</v>
      </c>
      <c r="D9" s="86" t="s">
        <v>27</v>
      </c>
      <c r="E9" s="87"/>
      <c r="F9" s="87"/>
      <c r="G9" s="87"/>
      <c r="H9" s="88"/>
      <c r="I9" s="81" t="s">
        <v>1</v>
      </c>
      <c r="J9" s="84"/>
      <c r="K9" s="84"/>
      <c r="L9" s="84"/>
      <c r="M9" s="85"/>
      <c r="N9" s="83" t="s">
        <v>28</v>
      </c>
      <c r="O9" s="84"/>
      <c r="P9" s="84"/>
      <c r="Q9" s="84"/>
      <c r="R9" s="84"/>
      <c r="S9" s="84"/>
      <c r="T9" s="85"/>
      <c r="U9" s="93" t="s">
        <v>2</v>
      </c>
      <c r="V9" s="89" t="s">
        <v>15</v>
      </c>
      <c r="W9" s="7"/>
      <c r="AD9" s="14"/>
      <c r="AE9" s="14"/>
      <c r="AF9" s="14"/>
      <c r="AG9" s="14"/>
      <c r="AV9" s="7"/>
      <c r="AW9" s="7"/>
      <c r="AX9" s="7"/>
      <c r="AY9" s="7"/>
    </row>
    <row r="10" spans="1:33" s="10" customFormat="1" ht="50.25" customHeight="1" thickBot="1">
      <c r="A10" s="82"/>
      <c r="B10" s="92"/>
      <c r="C10" s="91"/>
      <c r="D10" s="45" t="s">
        <v>5</v>
      </c>
      <c r="E10" s="46" t="s">
        <v>26</v>
      </c>
      <c r="F10" s="46" t="s">
        <v>24</v>
      </c>
      <c r="G10" s="46" t="s">
        <v>9</v>
      </c>
      <c r="H10" s="47" t="s">
        <v>7</v>
      </c>
      <c r="I10" s="48" t="s">
        <v>8</v>
      </c>
      <c r="J10" s="46" t="s">
        <v>26</v>
      </c>
      <c r="K10" s="49" t="s">
        <v>25</v>
      </c>
      <c r="L10" s="46" t="s">
        <v>9</v>
      </c>
      <c r="M10" s="47" t="s">
        <v>10</v>
      </c>
      <c r="N10" s="48" t="s">
        <v>29</v>
      </c>
      <c r="O10" s="46" t="s">
        <v>6</v>
      </c>
      <c r="P10" s="49"/>
      <c r="Q10" s="49"/>
      <c r="R10" s="49" t="s">
        <v>14</v>
      </c>
      <c r="S10" s="50" t="s">
        <v>9</v>
      </c>
      <c r="T10" s="47" t="s">
        <v>11</v>
      </c>
      <c r="U10" s="94"/>
      <c r="V10" s="90"/>
      <c r="W10" s="9"/>
      <c r="AD10" s="14"/>
      <c r="AE10" s="14"/>
      <c r="AF10" s="14"/>
      <c r="AG10" s="14"/>
    </row>
    <row r="11" spans="1:23" ht="19.5" customHeight="1">
      <c r="A11" s="72">
        <v>59694</v>
      </c>
      <c r="B11" s="51" t="s">
        <v>30</v>
      </c>
      <c r="C11" s="52" t="s">
        <v>31</v>
      </c>
      <c r="D11" s="53">
        <v>8.5</v>
      </c>
      <c r="E11" s="54">
        <v>2.65</v>
      </c>
      <c r="F11" s="54"/>
      <c r="G11" s="55">
        <f aca="true" t="shared" si="0" ref="G11:G33">IF(D11&gt;0,R$4,0)</f>
        <v>3.1</v>
      </c>
      <c r="H11" s="56" t="str">
        <f>IF(F11=0," ",IF(F11&gt;=G11,"Yes",IF(F11&lt;G11,"No",IF(F11=0,0))))</f>
        <v> </v>
      </c>
      <c r="I11" s="53">
        <v>10</v>
      </c>
      <c r="J11" s="54">
        <v>2.68</v>
      </c>
      <c r="K11" s="54"/>
      <c r="L11" s="55">
        <f aca="true" t="shared" si="1" ref="L11:L33">IF(D11&gt;0,S$4,0)</f>
        <v>3.5</v>
      </c>
      <c r="M11" s="56" t="str">
        <f aca="true" t="shared" si="2" ref="M11:M33">IF(K11=0," ",IF(K11&gt;=L11,"Yes",IF(K11&lt;L11,"No",IF(K11=0,0))))</f>
        <v> </v>
      </c>
      <c r="N11" s="57">
        <v>7</v>
      </c>
      <c r="O11" s="54">
        <v>2.37</v>
      </c>
      <c r="P11" s="58"/>
      <c r="Q11" s="58"/>
      <c r="R11" s="59">
        <f>IF(O11&gt;0,N11/O11,0)</f>
        <v>2.9535864978902953</v>
      </c>
      <c r="S11" s="59">
        <f aca="true" t="shared" si="3" ref="S11:S33">IF(D11&gt;0,T$4,0)</f>
        <v>2.8</v>
      </c>
      <c r="T11" s="56" t="str">
        <f aca="true" t="shared" si="4" ref="T11:T33">IF(R11=0," ",IF(R11&gt;=S11,"Yes",IF(R11&lt;S11,"No",IF(R11=0,0))))</f>
        <v>Yes</v>
      </c>
      <c r="U11" s="60" t="str">
        <f>IF(H11=0&amp;M11=0&amp;T11=0,0,IF(D11=0,0,IF(AND(T11="Yes",M11="Yes",H11="Yes"),"Yes","No")))</f>
        <v>No</v>
      </c>
      <c r="V11" s="95" t="s">
        <v>38</v>
      </c>
      <c r="W11" s="13"/>
    </row>
    <row r="12" spans="1:23" ht="19.5" customHeight="1">
      <c r="A12" s="72">
        <v>55528</v>
      </c>
      <c r="B12" s="51" t="s">
        <v>30</v>
      </c>
      <c r="C12" s="52" t="s">
        <v>32</v>
      </c>
      <c r="D12" s="53">
        <v>9</v>
      </c>
      <c r="E12" s="54">
        <v>2.7</v>
      </c>
      <c r="F12" s="54"/>
      <c r="G12" s="55">
        <f t="shared" si="0"/>
        <v>3.1</v>
      </c>
      <c r="H12" s="56" t="str">
        <f aca="true" t="shared" si="5" ref="H12:H33">IF(F12=0," ",IF(F12&gt;=G12,"Yes",IF(F12&lt;G12,"No",IF(F12=0,0))))</f>
        <v> </v>
      </c>
      <c r="I12" s="53">
        <v>11.2</v>
      </c>
      <c r="J12" s="54">
        <v>2.95</v>
      </c>
      <c r="K12" s="54"/>
      <c r="L12" s="55">
        <f t="shared" si="1"/>
        <v>3.5</v>
      </c>
      <c r="M12" s="56" t="str">
        <f t="shared" si="2"/>
        <v> </v>
      </c>
      <c r="N12" s="57">
        <v>8.1</v>
      </c>
      <c r="O12" s="54">
        <v>2.54</v>
      </c>
      <c r="P12" s="58"/>
      <c r="Q12" s="58"/>
      <c r="R12" s="59">
        <f>IF(O12&gt;0,N12/O12,0)</f>
        <v>3.1889763779527556</v>
      </c>
      <c r="S12" s="59">
        <f t="shared" si="3"/>
        <v>2.8</v>
      </c>
      <c r="T12" s="56" t="str">
        <f t="shared" si="4"/>
        <v>Yes</v>
      </c>
      <c r="U12" s="60" t="str">
        <f aca="true" t="shared" si="6" ref="U12:U33">IF(H12=0&amp;M12=0&amp;T12=0,0,IF(D12=0,0,IF(AND(T12="Yes",M12="Yes",H12="Yes"),"Yes","No")))</f>
        <v>No</v>
      </c>
      <c r="V12" s="95" t="s">
        <v>38</v>
      </c>
      <c r="W12" s="13"/>
    </row>
    <row r="13" spans="1:23" ht="19.5" customHeight="1">
      <c r="A13" s="72">
        <v>43756</v>
      </c>
      <c r="B13" s="51" t="s">
        <v>30</v>
      </c>
      <c r="C13" s="52" t="s">
        <v>33</v>
      </c>
      <c r="D13" s="53">
        <v>10</v>
      </c>
      <c r="E13" s="54">
        <v>3.11</v>
      </c>
      <c r="F13" s="54"/>
      <c r="G13" s="55">
        <f t="shared" si="0"/>
        <v>3.1</v>
      </c>
      <c r="H13" s="56" t="str">
        <f t="shared" si="5"/>
        <v> </v>
      </c>
      <c r="I13" s="53">
        <v>11.2</v>
      </c>
      <c r="J13" s="54">
        <v>3.02</v>
      </c>
      <c r="K13" s="54"/>
      <c r="L13" s="55">
        <f t="shared" si="1"/>
        <v>3.5</v>
      </c>
      <c r="M13" s="56" t="str">
        <f t="shared" si="2"/>
        <v> </v>
      </c>
      <c r="N13" s="57">
        <v>8.1</v>
      </c>
      <c r="O13" s="54">
        <v>2.67</v>
      </c>
      <c r="P13" s="58"/>
      <c r="Q13" s="58"/>
      <c r="R13" s="59">
        <f aca="true" t="shared" si="7" ref="R13:R33">IF(O13&gt;0,N13/O13,0)</f>
        <v>3.033707865168539</v>
      </c>
      <c r="S13" s="59">
        <f t="shared" si="3"/>
        <v>2.8</v>
      </c>
      <c r="T13" s="56" t="str">
        <f t="shared" si="4"/>
        <v>Yes</v>
      </c>
      <c r="U13" s="60" t="str">
        <f t="shared" si="6"/>
        <v>No</v>
      </c>
      <c r="V13" s="95" t="s">
        <v>38</v>
      </c>
      <c r="W13" s="13"/>
    </row>
    <row r="14" spans="1:23" ht="19.5" customHeight="1">
      <c r="A14" s="72">
        <v>55576</v>
      </c>
      <c r="B14" s="51" t="s">
        <v>30</v>
      </c>
      <c r="C14" s="52" t="s">
        <v>34</v>
      </c>
      <c r="D14" s="53">
        <v>10.5</v>
      </c>
      <c r="E14" s="54">
        <v>3.18</v>
      </c>
      <c r="F14" s="54"/>
      <c r="G14" s="55">
        <f t="shared" si="0"/>
        <v>3.1</v>
      </c>
      <c r="H14" s="56" t="str">
        <f t="shared" si="5"/>
        <v> </v>
      </c>
      <c r="I14" s="53">
        <v>12.1</v>
      </c>
      <c r="J14" s="54">
        <v>3.3</v>
      </c>
      <c r="K14" s="54"/>
      <c r="L14" s="55">
        <f t="shared" si="1"/>
        <v>3.5</v>
      </c>
      <c r="M14" s="56" t="str">
        <f t="shared" si="2"/>
        <v> </v>
      </c>
      <c r="N14" s="57">
        <v>8.9</v>
      </c>
      <c r="O14" s="54">
        <v>2.7</v>
      </c>
      <c r="P14" s="58"/>
      <c r="Q14" s="58"/>
      <c r="R14" s="59">
        <f t="shared" si="7"/>
        <v>3.2962962962962963</v>
      </c>
      <c r="S14" s="59">
        <f t="shared" si="3"/>
        <v>2.8</v>
      </c>
      <c r="T14" s="56" t="str">
        <f t="shared" si="4"/>
        <v>Yes</v>
      </c>
      <c r="U14" s="60" t="str">
        <f t="shared" si="6"/>
        <v>No</v>
      </c>
      <c r="V14" s="95" t="s">
        <v>38</v>
      </c>
      <c r="W14" s="13"/>
    </row>
    <row r="15" spans="1:23" ht="19.5" customHeight="1">
      <c r="A15" s="72">
        <v>55578</v>
      </c>
      <c r="B15" s="51" t="s">
        <v>30</v>
      </c>
      <c r="C15" s="52" t="s">
        <v>35</v>
      </c>
      <c r="D15" s="53">
        <v>12.5</v>
      </c>
      <c r="E15" s="54">
        <v>4.03</v>
      </c>
      <c r="F15" s="54"/>
      <c r="G15" s="55">
        <f t="shared" si="0"/>
        <v>3.1</v>
      </c>
      <c r="H15" s="56" t="str">
        <f t="shared" si="5"/>
        <v> </v>
      </c>
      <c r="I15" s="53">
        <v>14</v>
      </c>
      <c r="J15" s="54">
        <v>3.8</v>
      </c>
      <c r="K15" s="54"/>
      <c r="L15" s="55">
        <f t="shared" si="1"/>
        <v>3.5</v>
      </c>
      <c r="M15" s="56" t="str">
        <f t="shared" si="2"/>
        <v> </v>
      </c>
      <c r="N15" s="57">
        <v>9.7</v>
      </c>
      <c r="O15" s="54">
        <v>3</v>
      </c>
      <c r="P15" s="58"/>
      <c r="Q15" s="58"/>
      <c r="R15" s="59">
        <f t="shared" si="7"/>
        <v>3.233333333333333</v>
      </c>
      <c r="S15" s="59">
        <f t="shared" si="3"/>
        <v>2.8</v>
      </c>
      <c r="T15" s="56" t="str">
        <f t="shared" si="4"/>
        <v>Yes</v>
      </c>
      <c r="U15" s="60" t="str">
        <f t="shared" si="6"/>
        <v>No</v>
      </c>
      <c r="V15" s="95" t="s">
        <v>38</v>
      </c>
      <c r="W15" s="13"/>
    </row>
    <row r="16" spans="1:23" ht="19.5" customHeight="1">
      <c r="A16" s="72">
        <v>69251</v>
      </c>
      <c r="B16" s="51" t="s">
        <v>30</v>
      </c>
      <c r="C16" s="52" t="s">
        <v>36</v>
      </c>
      <c r="D16" s="53"/>
      <c r="E16" s="54"/>
      <c r="F16" s="54"/>
      <c r="G16" s="55">
        <f t="shared" si="0"/>
        <v>0</v>
      </c>
      <c r="H16" s="56" t="str">
        <f t="shared" si="5"/>
        <v> </v>
      </c>
      <c r="I16" s="53"/>
      <c r="J16" s="54"/>
      <c r="K16" s="54"/>
      <c r="L16" s="55">
        <f t="shared" si="1"/>
        <v>0</v>
      </c>
      <c r="M16" s="56" t="str">
        <f t="shared" si="2"/>
        <v> </v>
      </c>
      <c r="N16" s="57"/>
      <c r="O16" s="54"/>
      <c r="P16" s="58"/>
      <c r="Q16" s="58"/>
      <c r="R16" s="59">
        <f t="shared" si="7"/>
        <v>0</v>
      </c>
      <c r="S16" s="59">
        <f t="shared" si="3"/>
        <v>0</v>
      </c>
      <c r="T16" s="56" t="str">
        <f t="shared" si="4"/>
        <v> </v>
      </c>
      <c r="U16" s="60">
        <f t="shared" si="6"/>
        <v>0</v>
      </c>
      <c r="V16" s="61"/>
      <c r="W16" s="13"/>
    </row>
    <row r="17" spans="1:23" ht="19.5" customHeight="1">
      <c r="A17" s="72">
        <v>69254</v>
      </c>
      <c r="B17" s="51" t="s">
        <v>30</v>
      </c>
      <c r="C17" s="52" t="s">
        <v>37</v>
      </c>
      <c r="D17" s="53"/>
      <c r="E17" s="54"/>
      <c r="F17" s="54"/>
      <c r="G17" s="55">
        <f t="shared" si="0"/>
        <v>0</v>
      </c>
      <c r="H17" s="56" t="str">
        <f t="shared" si="5"/>
        <v> </v>
      </c>
      <c r="I17" s="53"/>
      <c r="J17" s="54"/>
      <c r="K17" s="54"/>
      <c r="L17" s="55">
        <f t="shared" si="1"/>
        <v>0</v>
      </c>
      <c r="M17" s="56" t="str">
        <f t="shared" si="2"/>
        <v> </v>
      </c>
      <c r="N17" s="57"/>
      <c r="O17" s="54"/>
      <c r="P17" s="58"/>
      <c r="Q17" s="58"/>
      <c r="R17" s="59">
        <f t="shared" si="7"/>
        <v>0</v>
      </c>
      <c r="S17" s="59">
        <f t="shared" si="3"/>
        <v>0</v>
      </c>
      <c r="T17" s="56" t="str">
        <f t="shared" si="4"/>
        <v> </v>
      </c>
      <c r="U17" s="60">
        <f t="shared" si="6"/>
        <v>0</v>
      </c>
      <c r="V17" s="61"/>
      <c r="W17" s="13"/>
    </row>
    <row r="18" spans="1:23" ht="19.5" customHeight="1">
      <c r="A18" s="72"/>
      <c r="B18" s="51"/>
      <c r="C18" s="52"/>
      <c r="D18" s="53"/>
      <c r="E18" s="54"/>
      <c r="F18" s="54"/>
      <c r="G18" s="55">
        <f t="shared" si="0"/>
        <v>0</v>
      </c>
      <c r="H18" s="56" t="str">
        <f t="shared" si="5"/>
        <v> </v>
      </c>
      <c r="I18" s="53"/>
      <c r="J18" s="54"/>
      <c r="K18" s="54"/>
      <c r="L18" s="55">
        <f t="shared" si="1"/>
        <v>0</v>
      </c>
      <c r="M18" s="56" t="str">
        <f t="shared" si="2"/>
        <v> </v>
      </c>
      <c r="N18" s="57"/>
      <c r="O18" s="54"/>
      <c r="P18" s="58"/>
      <c r="Q18" s="58"/>
      <c r="R18" s="59">
        <f t="shared" si="7"/>
        <v>0</v>
      </c>
      <c r="S18" s="59">
        <f t="shared" si="3"/>
        <v>0</v>
      </c>
      <c r="T18" s="56" t="str">
        <f t="shared" si="4"/>
        <v> </v>
      </c>
      <c r="U18" s="60">
        <f t="shared" si="6"/>
        <v>0</v>
      </c>
      <c r="V18" s="61"/>
      <c r="W18" s="13"/>
    </row>
    <row r="19" spans="1:23" ht="19.5" customHeight="1">
      <c r="A19" s="72"/>
      <c r="B19" s="51"/>
      <c r="C19" s="52"/>
      <c r="D19" s="53"/>
      <c r="E19" s="54"/>
      <c r="F19" s="54"/>
      <c r="G19" s="55">
        <f t="shared" si="0"/>
        <v>0</v>
      </c>
      <c r="H19" s="56" t="str">
        <f t="shared" si="5"/>
        <v> </v>
      </c>
      <c r="I19" s="53"/>
      <c r="J19" s="54"/>
      <c r="K19" s="54"/>
      <c r="L19" s="55">
        <f t="shared" si="1"/>
        <v>0</v>
      </c>
      <c r="M19" s="56" t="str">
        <f t="shared" si="2"/>
        <v> </v>
      </c>
      <c r="N19" s="57"/>
      <c r="O19" s="54"/>
      <c r="P19" s="58"/>
      <c r="Q19" s="58"/>
      <c r="R19" s="59">
        <f t="shared" si="7"/>
        <v>0</v>
      </c>
      <c r="S19" s="59">
        <f t="shared" si="3"/>
        <v>0</v>
      </c>
      <c r="T19" s="56" t="str">
        <f t="shared" si="4"/>
        <v> </v>
      </c>
      <c r="U19" s="60">
        <f t="shared" si="6"/>
        <v>0</v>
      </c>
      <c r="V19" s="61"/>
      <c r="W19" s="13"/>
    </row>
    <row r="20" spans="1:23" ht="19.5" customHeight="1">
      <c r="A20" s="72"/>
      <c r="B20" s="51"/>
      <c r="C20" s="52"/>
      <c r="D20" s="53"/>
      <c r="E20" s="54"/>
      <c r="F20" s="54"/>
      <c r="G20" s="55">
        <f t="shared" si="0"/>
        <v>0</v>
      </c>
      <c r="H20" s="56" t="str">
        <f t="shared" si="5"/>
        <v> </v>
      </c>
      <c r="I20" s="53"/>
      <c r="J20" s="54"/>
      <c r="K20" s="54"/>
      <c r="L20" s="55">
        <f t="shared" si="1"/>
        <v>0</v>
      </c>
      <c r="M20" s="56" t="str">
        <f t="shared" si="2"/>
        <v> </v>
      </c>
      <c r="N20" s="57"/>
      <c r="O20" s="54"/>
      <c r="P20" s="58"/>
      <c r="Q20" s="58"/>
      <c r="R20" s="59">
        <f t="shared" si="7"/>
        <v>0</v>
      </c>
      <c r="S20" s="59">
        <f t="shared" si="3"/>
        <v>0</v>
      </c>
      <c r="T20" s="56" t="str">
        <f t="shared" si="4"/>
        <v> </v>
      </c>
      <c r="U20" s="60">
        <f t="shared" si="6"/>
        <v>0</v>
      </c>
      <c r="V20" s="61"/>
      <c r="W20" s="13"/>
    </row>
    <row r="21" spans="1:23" ht="19.5" customHeight="1">
      <c r="A21" s="72"/>
      <c r="B21" s="51"/>
      <c r="C21" s="52"/>
      <c r="D21" s="53"/>
      <c r="E21" s="54"/>
      <c r="F21" s="54"/>
      <c r="G21" s="55">
        <f t="shared" si="0"/>
        <v>0</v>
      </c>
      <c r="H21" s="56" t="str">
        <f t="shared" si="5"/>
        <v> </v>
      </c>
      <c r="I21" s="53"/>
      <c r="J21" s="54"/>
      <c r="K21" s="54"/>
      <c r="L21" s="55">
        <f t="shared" si="1"/>
        <v>0</v>
      </c>
      <c r="M21" s="56" t="str">
        <f t="shared" si="2"/>
        <v> </v>
      </c>
      <c r="N21" s="57"/>
      <c r="O21" s="54"/>
      <c r="P21" s="58"/>
      <c r="Q21" s="58"/>
      <c r="R21" s="59">
        <f t="shared" si="7"/>
        <v>0</v>
      </c>
      <c r="S21" s="59">
        <f t="shared" si="3"/>
        <v>0</v>
      </c>
      <c r="T21" s="56" t="str">
        <f t="shared" si="4"/>
        <v> </v>
      </c>
      <c r="U21" s="60">
        <f t="shared" si="6"/>
        <v>0</v>
      </c>
      <c r="V21" s="61"/>
      <c r="W21" s="13"/>
    </row>
    <row r="22" spans="1:23" ht="19.5" customHeight="1">
      <c r="A22" s="72"/>
      <c r="B22" s="51"/>
      <c r="C22" s="52"/>
      <c r="D22" s="53"/>
      <c r="E22" s="54"/>
      <c r="F22" s="54"/>
      <c r="G22" s="55">
        <f t="shared" si="0"/>
        <v>0</v>
      </c>
      <c r="H22" s="56" t="str">
        <f t="shared" si="5"/>
        <v> </v>
      </c>
      <c r="I22" s="53"/>
      <c r="J22" s="54"/>
      <c r="K22" s="54"/>
      <c r="L22" s="55">
        <f t="shared" si="1"/>
        <v>0</v>
      </c>
      <c r="M22" s="56" t="str">
        <f t="shared" si="2"/>
        <v> </v>
      </c>
      <c r="N22" s="57"/>
      <c r="O22" s="54"/>
      <c r="P22" s="58"/>
      <c r="Q22" s="58"/>
      <c r="R22" s="59">
        <f t="shared" si="7"/>
        <v>0</v>
      </c>
      <c r="S22" s="59">
        <f t="shared" si="3"/>
        <v>0</v>
      </c>
      <c r="T22" s="56" t="str">
        <f t="shared" si="4"/>
        <v> </v>
      </c>
      <c r="U22" s="60">
        <f t="shared" si="6"/>
        <v>0</v>
      </c>
      <c r="V22" s="61"/>
      <c r="W22" s="13"/>
    </row>
    <row r="23" spans="1:23" ht="19.5" customHeight="1">
      <c r="A23" s="72"/>
      <c r="B23" s="51"/>
      <c r="C23" s="52"/>
      <c r="D23" s="53"/>
      <c r="E23" s="54"/>
      <c r="F23" s="54"/>
      <c r="G23" s="55">
        <f t="shared" si="0"/>
        <v>0</v>
      </c>
      <c r="H23" s="56" t="str">
        <f t="shared" si="5"/>
        <v> </v>
      </c>
      <c r="I23" s="53"/>
      <c r="J23" s="54"/>
      <c r="K23" s="54"/>
      <c r="L23" s="55">
        <f t="shared" si="1"/>
        <v>0</v>
      </c>
      <c r="M23" s="56" t="str">
        <f t="shared" si="2"/>
        <v> </v>
      </c>
      <c r="N23" s="57"/>
      <c r="O23" s="54"/>
      <c r="P23" s="58"/>
      <c r="Q23" s="58"/>
      <c r="R23" s="59">
        <f t="shared" si="7"/>
        <v>0</v>
      </c>
      <c r="S23" s="59">
        <f t="shared" si="3"/>
        <v>0</v>
      </c>
      <c r="T23" s="56" t="str">
        <f t="shared" si="4"/>
        <v> </v>
      </c>
      <c r="U23" s="60">
        <f t="shared" si="6"/>
        <v>0</v>
      </c>
      <c r="V23" s="61"/>
      <c r="W23" s="13"/>
    </row>
    <row r="24" spans="1:23" ht="19.5" customHeight="1">
      <c r="A24" s="72"/>
      <c r="B24" s="51"/>
      <c r="C24" s="52"/>
      <c r="D24" s="53"/>
      <c r="E24" s="54"/>
      <c r="F24" s="54"/>
      <c r="G24" s="55">
        <f t="shared" si="0"/>
        <v>0</v>
      </c>
      <c r="H24" s="56" t="str">
        <f t="shared" si="5"/>
        <v> </v>
      </c>
      <c r="I24" s="53"/>
      <c r="J24" s="54"/>
      <c r="K24" s="54"/>
      <c r="L24" s="55">
        <f t="shared" si="1"/>
        <v>0</v>
      </c>
      <c r="M24" s="56" t="str">
        <f t="shared" si="2"/>
        <v> </v>
      </c>
      <c r="N24" s="57"/>
      <c r="O24" s="54"/>
      <c r="P24" s="58"/>
      <c r="Q24" s="58"/>
      <c r="R24" s="59">
        <f t="shared" si="7"/>
        <v>0</v>
      </c>
      <c r="S24" s="59">
        <f t="shared" si="3"/>
        <v>0</v>
      </c>
      <c r="T24" s="56" t="str">
        <f t="shared" si="4"/>
        <v> </v>
      </c>
      <c r="U24" s="60">
        <f t="shared" si="6"/>
        <v>0</v>
      </c>
      <c r="V24" s="61"/>
      <c r="W24" s="13"/>
    </row>
    <row r="25" spans="1:23" ht="19.5" customHeight="1">
      <c r="A25" s="72"/>
      <c r="B25" s="51"/>
      <c r="C25" s="52"/>
      <c r="D25" s="53"/>
      <c r="E25" s="54"/>
      <c r="F25" s="54"/>
      <c r="G25" s="55">
        <f t="shared" si="0"/>
        <v>0</v>
      </c>
      <c r="H25" s="56" t="str">
        <f t="shared" si="5"/>
        <v> </v>
      </c>
      <c r="I25" s="53"/>
      <c r="J25" s="54"/>
      <c r="K25" s="54"/>
      <c r="L25" s="55">
        <f t="shared" si="1"/>
        <v>0</v>
      </c>
      <c r="M25" s="56" t="str">
        <f t="shared" si="2"/>
        <v> </v>
      </c>
      <c r="N25" s="57"/>
      <c r="O25" s="54"/>
      <c r="P25" s="58"/>
      <c r="Q25" s="58"/>
      <c r="R25" s="59">
        <f t="shared" si="7"/>
        <v>0</v>
      </c>
      <c r="S25" s="59">
        <f t="shared" si="3"/>
        <v>0</v>
      </c>
      <c r="T25" s="56" t="str">
        <f t="shared" si="4"/>
        <v> </v>
      </c>
      <c r="U25" s="60">
        <f t="shared" si="6"/>
        <v>0</v>
      </c>
      <c r="V25" s="61"/>
      <c r="W25" s="13"/>
    </row>
    <row r="26" spans="1:23" ht="19.5" customHeight="1">
      <c r="A26" s="72"/>
      <c r="B26" s="51"/>
      <c r="C26" s="52"/>
      <c r="D26" s="53"/>
      <c r="E26" s="54"/>
      <c r="F26" s="54"/>
      <c r="G26" s="55">
        <f t="shared" si="0"/>
        <v>0</v>
      </c>
      <c r="H26" s="56" t="str">
        <f t="shared" si="5"/>
        <v> </v>
      </c>
      <c r="I26" s="53"/>
      <c r="J26" s="54"/>
      <c r="K26" s="54"/>
      <c r="L26" s="55">
        <f t="shared" si="1"/>
        <v>0</v>
      </c>
      <c r="M26" s="56" t="str">
        <f t="shared" si="2"/>
        <v> </v>
      </c>
      <c r="N26" s="57"/>
      <c r="O26" s="54"/>
      <c r="P26" s="58"/>
      <c r="Q26" s="58"/>
      <c r="R26" s="59">
        <f t="shared" si="7"/>
        <v>0</v>
      </c>
      <c r="S26" s="59">
        <f t="shared" si="3"/>
        <v>0</v>
      </c>
      <c r="T26" s="56" t="str">
        <f t="shared" si="4"/>
        <v> </v>
      </c>
      <c r="U26" s="60">
        <f t="shared" si="6"/>
        <v>0</v>
      </c>
      <c r="V26" s="61"/>
      <c r="W26" s="13"/>
    </row>
    <row r="27" spans="1:23" ht="19.5" customHeight="1">
      <c r="A27" s="72"/>
      <c r="B27" s="51"/>
      <c r="C27" s="52"/>
      <c r="D27" s="53"/>
      <c r="E27" s="54"/>
      <c r="F27" s="54"/>
      <c r="G27" s="55">
        <f t="shared" si="0"/>
        <v>0</v>
      </c>
      <c r="H27" s="56" t="str">
        <f t="shared" si="5"/>
        <v> </v>
      </c>
      <c r="I27" s="53"/>
      <c r="J27" s="54"/>
      <c r="K27" s="54"/>
      <c r="L27" s="55">
        <f t="shared" si="1"/>
        <v>0</v>
      </c>
      <c r="M27" s="56" t="str">
        <f t="shared" si="2"/>
        <v> </v>
      </c>
      <c r="N27" s="57"/>
      <c r="O27" s="54"/>
      <c r="P27" s="58"/>
      <c r="Q27" s="58"/>
      <c r="R27" s="59">
        <f t="shared" si="7"/>
        <v>0</v>
      </c>
      <c r="S27" s="59">
        <f t="shared" si="3"/>
        <v>0</v>
      </c>
      <c r="T27" s="56" t="str">
        <f t="shared" si="4"/>
        <v> </v>
      </c>
      <c r="U27" s="60">
        <f t="shared" si="6"/>
        <v>0</v>
      </c>
      <c r="V27" s="61"/>
      <c r="W27" s="13"/>
    </row>
    <row r="28" spans="1:23" ht="19.5" customHeight="1">
      <c r="A28" s="72"/>
      <c r="B28" s="51"/>
      <c r="C28" s="52"/>
      <c r="D28" s="53"/>
      <c r="E28" s="54"/>
      <c r="F28" s="54"/>
      <c r="G28" s="55">
        <f t="shared" si="0"/>
        <v>0</v>
      </c>
      <c r="H28" s="56" t="str">
        <f t="shared" si="5"/>
        <v> </v>
      </c>
      <c r="I28" s="53"/>
      <c r="J28" s="54"/>
      <c r="K28" s="54"/>
      <c r="L28" s="55">
        <f t="shared" si="1"/>
        <v>0</v>
      </c>
      <c r="M28" s="56" t="str">
        <f t="shared" si="2"/>
        <v> </v>
      </c>
      <c r="N28" s="57"/>
      <c r="O28" s="54"/>
      <c r="P28" s="58"/>
      <c r="Q28" s="58"/>
      <c r="R28" s="59">
        <f t="shared" si="7"/>
        <v>0</v>
      </c>
      <c r="S28" s="59">
        <f t="shared" si="3"/>
        <v>0</v>
      </c>
      <c r="T28" s="56" t="str">
        <f t="shared" si="4"/>
        <v> </v>
      </c>
      <c r="U28" s="60">
        <f t="shared" si="6"/>
        <v>0</v>
      </c>
      <c r="V28" s="61"/>
      <c r="W28" s="13"/>
    </row>
    <row r="29" spans="1:23" ht="19.5" customHeight="1">
      <c r="A29" s="72"/>
      <c r="B29" s="51"/>
      <c r="C29" s="52"/>
      <c r="D29" s="53"/>
      <c r="E29" s="54"/>
      <c r="F29" s="54"/>
      <c r="G29" s="55">
        <f t="shared" si="0"/>
        <v>0</v>
      </c>
      <c r="H29" s="56" t="str">
        <f t="shared" si="5"/>
        <v> </v>
      </c>
      <c r="I29" s="53"/>
      <c r="J29" s="54"/>
      <c r="K29" s="54"/>
      <c r="L29" s="55">
        <f t="shared" si="1"/>
        <v>0</v>
      </c>
      <c r="M29" s="56" t="str">
        <f t="shared" si="2"/>
        <v> </v>
      </c>
      <c r="N29" s="57"/>
      <c r="O29" s="54"/>
      <c r="P29" s="58"/>
      <c r="Q29" s="58"/>
      <c r="R29" s="59">
        <f t="shared" si="7"/>
        <v>0</v>
      </c>
      <c r="S29" s="59">
        <f t="shared" si="3"/>
        <v>0</v>
      </c>
      <c r="T29" s="56" t="str">
        <f t="shared" si="4"/>
        <v> </v>
      </c>
      <c r="U29" s="60">
        <f t="shared" si="6"/>
        <v>0</v>
      </c>
      <c r="V29" s="61"/>
      <c r="W29" s="13"/>
    </row>
    <row r="30" spans="1:23" ht="19.5" customHeight="1">
      <c r="A30" s="72"/>
      <c r="B30" s="51"/>
      <c r="C30" s="52"/>
      <c r="D30" s="53"/>
      <c r="E30" s="54"/>
      <c r="F30" s="54"/>
      <c r="G30" s="55">
        <f t="shared" si="0"/>
        <v>0</v>
      </c>
      <c r="H30" s="56" t="str">
        <f t="shared" si="5"/>
        <v> </v>
      </c>
      <c r="I30" s="53"/>
      <c r="J30" s="54"/>
      <c r="K30" s="54"/>
      <c r="L30" s="55">
        <f t="shared" si="1"/>
        <v>0</v>
      </c>
      <c r="M30" s="56" t="str">
        <f t="shared" si="2"/>
        <v> </v>
      </c>
      <c r="N30" s="57"/>
      <c r="O30" s="54"/>
      <c r="P30" s="58"/>
      <c r="Q30" s="58"/>
      <c r="R30" s="59">
        <f t="shared" si="7"/>
        <v>0</v>
      </c>
      <c r="S30" s="59">
        <f t="shared" si="3"/>
        <v>0</v>
      </c>
      <c r="T30" s="56" t="str">
        <f t="shared" si="4"/>
        <v> </v>
      </c>
      <c r="U30" s="60">
        <f t="shared" si="6"/>
        <v>0</v>
      </c>
      <c r="V30" s="61"/>
      <c r="W30" s="13"/>
    </row>
    <row r="31" spans="1:23" ht="19.5" customHeight="1">
      <c r="A31" s="72"/>
      <c r="B31" s="51"/>
      <c r="C31" s="52"/>
      <c r="D31" s="53"/>
      <c r="E31" s="54"/>
      <c r="F31" s="54"/>
      <c r="G31" s="55">
        <f t="shared" si="0"/>
        <v>0</v>
      </c>
      <c r="H31" s="56" t="str">
        <f t="shared" si="5"/>
        <v> </v>
      </c>
      <c r="I31" s="53"/>
      <c r="J31" s="54"/>
      <c r="K31" s="54"/>
      <c r="L31" s="55">
        <f t="shared" si="1"/>
        <v>0</v>
      </c>
      <c r="M31" s="56" t="str">
        <f t="shared" si="2"/>
        <v> </v>
      </c>
      <c r="N31" s="57"/>
      <c r="O31" s="54"/>
      <c r="P31" s="58"/>
      <c r="Q31" s="58"/>
      <c r="R31" s="59">
        <f t="shared" si="7"/>
        <v>0</v>
      </c>
      <c r="S31" s="59">
        <f t="shared" si="3"/>
        <v>0</v>
      </c>
      <c r="T31" s="56" t="str">
        <f t="shared" si="4"/>
        <v> </v>
      </c>
      <c r="U31" s="60">
        <f t="shared" si="6"/>
        <v>0</v>
      </c>
      <c r="V31" s="61"/>
      <c r="W31" s="13"/>
    </row>
    <row r="32" spans="1:23" ht="19.5" customHeight="1">
      <c r="A32" s="72"/>
      <c r="B32" s="51"/>
      <c r="C32" s="52"/>
      <c r="D32" s="53"/>
      <c r="E32" s="54"/>
      <c r="F32" s="54"/>
      <c r="G32" s="55">
        <f t="shared" si="0"/>
        <v>0</v>
      </c>
      <c r="H32" s="56" t="str">
        <f t="shared" si="5"/>
        <v> </v>
      </c>
      <c r="I32" s="53"/>
      <c r="J32" s="54"/>
      <c r="K32" s="54"/>
      <c r="L32" s="55">
        <f t="shared" si="1"/>
        <v>0</v>
      </c>
      <c r="M32" s="56" t="str">
        <f t="shared" si="2"/>
        <v> </v>
      </c>
      <c r="N32" s="57"/>
      <c r="O32" s="54"/>
      <c r="P32" s="58"/>
      <c r="Q32" s="58"/>
      <c r="R32" s="59">
        <f t="shared" si="7"/>
        <v>0</v>
      </c>
      <c r="S32" s="59">
        <f t="shared" si="3"/>
        <v>0</v>
      </c>
      <c r="T32" s="56" t="str">
        <f t="shared" si="4"/>
        <v> </v>
      </c>
      <c r="U32" s="60">
        <f t="shared" si="6"/>
        <v>0</v>
      </c>
      <c r="V32" s="61"/>
      <c r="W32" s="13"/>
    </row>
    <row r="33" spans="1:23" s="12" customFormat="1" ht="19.5" customHeight="1" thickBot="1">
      <c r="A33" s="73"/>
      <c r="B33" s="62"/>
      <c r="C33" s="63"/>
      <c r="D33" s="64"/>
      <c r="E33" s="65"/>
      <c r="F33" s="65"/>
      <c r="G33" s="66">
        <f t="shared" si="0"/>
        <v>0</v>
      </c>
      <c r="H33" s="74" t="str">
        <f t="shared" si="5"/>
        <v> </v>
      </c>
      <c r="I33" s="64"/>
      <c r="J33" s="65"/>
      <c r="K33" s="65"/>
      <c r="L33" s="66">
        <f t="shared" si="1"/>
        <v>0</v>
      </c>
      <c r="M33" s="74" t="str">
        <f t="shared" si="2"/>
        <v> </v>
      </c>
      <c r="N33" s="67"/>
      <c r="O33" s="65"/>
      <c r="P33" s="68"/>
      <c r="Q33" s="68"/>
      <c r="R33" s="69">
        <f t="shared" si="7"/>
        <v>0</v>
      </c>
      <c r="S33" s="69">
        <f t="shared" si="3"/>
        <v>0</v>
      </c>
      <c r="T33" s="74" t="str">
        <f t="shared" si="4"/>
        <v> </v>
      </c>
      <c r="U33" s="75">
        <f t="shared" si="6"/>
        <v>0</v>
      </c>
      <c r="V33" s="70"/>
      <c r="W33" s="11"/>
    </row>
    <row r="34" spans="8:21" ht="10.5">
      <c r="H34" s="16"/>
      <c r="M34" s="16"/>
      <c r="T34" s="16"/>
      <c r="U34" s="16"/>
    </row>
    <row r="35" spans="8:22" s="19" customFormat="1" ht="10.5">
      <c r="H35" s="20"/>
      <c r="I35" s="21"/>
      <c r="J35" s="21"/>
      <c r="K35" s="21"/>
      <c r="M35" s="20"/>
      <c r="N35" s="21"/>
      <c r="O35" s="21"/>
      <c r="P35" s="24"/>
      <c r="Q35" s="24"/>
      <c r="R35" s="21"/>
      <c r="S35" s="21"/>
      <c r="T35" s="20"/>
      <c r="U35" s="20"/>
      <c r="V35" s="36"/>
    </row>
    <row r="36" spans="8:21" ht="10.5">
      <c r="H36" s="16"/>
      <c r="M36" s="16"/>
      <c r="T36" s="16"/>
      <c r="U36" s="16"/>
    </row>
    <row r="37" spans="8:21" ht="10.5">
      <c r="H37" s="16"/>
      <c r="M37" s="16"/>
      <c r="T37" s="16"/>
      <c r="U37" s="16"/>
    </row>
    <row r="38" spans="8:21" ht="10.5">
      <c r="H38" s="16"/>
      <c r="M38" s="16"/>
      <c r="T38" s="16"/>
      <c r="U38" s="16"/>
    </row>
    <row r="39" spans="8:21" ht="10.5">
      <c r="H39" s="16"/>
      <c r="M39" s="16"/>
      <c r="T39" s="16"/>
      <c r="U39" s="16"/>
    </row>
    <row r="40" spans="8:21" ht="10.5">
      <c r="H40" s="16"/>
      <c r="M40" s="16"/>
      <c r="T40" s="16"/>
      <c r="U40" s="16"/>
    </row>
    <row r="41" spans="8:21" ht="10.5">
      <c r="H41" s="16"/>
      <c r="M41" s="16"/>
      <c r="T41" s="16"/>
      <c r="U41" s="16"/>
    </row>
    <row r="42" spans="8:21" ht="10.5">
      <c r="H42" s="16"/>
      <c r="M42" s="16"/>
      <c r="T42" s="16"/>
      <c r="U42" s="16"/>
    </row>
    <row r="43" spans="8:21" ht="10.5">
      <c r="H43" s="16"/>
      <c r="M43" s="16"/>
      <c r="T43" s="16"/>
      <c r="U43" s="16"/>
    </row>
    <row r="44" spans="8:21" ht="10.5">
      <c r="H44" s="16"/>
      <c r="M44" s="16"/>
      <c r="T44" s="16"/>
      <c r="U44" s="16"/>
    </row>
    <row r="45" spans="8:21" ht="10.5">
      <c r="H45" s="16"/>
      <c r="M45" s="16"/>
      <c r="T45" s="16"/>
      <c r="U45" s="16"/>
    </row>
    <row r="46" spans="8:21" ht="10.5">
      <c r="H46" s="16"/>
      <c r="M46" s="16"/>
      <c r="T46" s="16"/>
      <c r="U46" s="16"/>
    </row>
    <row r="47" spans="8:21" ht="10.5">
      <c r="H47" s="16"/>
      <c r="M47" s="16"/>
      <c r="T47" s="16"/>
      <c r="U47" s="16"/>
    </row>
    <row r="48" spans="8:21" ht="10.5">
      <c r="H48" s="16"/>
      <c r="M48" s="16"/>
      <c r="T48" s="16"/>
      <c r="U48" s="16"/>
    </row>
    <row r="49" spans="8:21" ht="10.5">
      <c r="H49" s="16"/>
      <c r="M49" s="16"/>
      <c r="T49" s="16"/>
      <c r="U49" s="16"/>
    </row>
    <row r="50" spans="8:21" ht="10.5">
      <c r="H50" s="16"/>
      <c r="M50" s="16"/>
      <c r="T50" s="16"/>
      <c r="U50" s="16"/>
    </row>
    <row r="51" spans="8:21" ht="10.5">
      <c r="H51" s="16"/>
      <c r="M51" s="16"/>
      <c r="T51" s="16"/>
      <c r="U51" s="16"/>
    </row>
    <row r="52" spans="8:21" ht="10.5">
      <c r="H52" s="16"/>
      <c r="M52" s="16"/>
      <c r="T52" s="16"/>
      <c r="U52" s="16"/>
    </row>
    <row r="53" spans="8:21" ht="10.5">
      <c r="H53" s="16"/>
      <c r="M53" s="16"/>
      <c r="T53" s="16"/>
      <c r="U53" s="16"/>
    </row>
    <row r="54" spans="8:21" ht="10.5">
      <c r="H54" s="16"/>
      <c r="M54" s="16"/>
      <c r="T54" s="16"/>
      <c r="U54" s="16"/>
    </row>
    <row r="55" spans="8:21" ht="10.5">
      <c r="H55" s="16"/>
      <c r="M55" s="16"/>
      <c r="T55" s="16"/>
      <c r="U55" s="16"/>
    </row>
    <row r="56" spans="8:21" ht="10.5">
      <c r="H56" s="16"/>
      <c r="M56" s="16"/>
      <c r="T56" s="16"/>
      <c r="U56" s="16"/>
    </row>
    <row r="57" spans="8:21" ht="10.5">
      <c r="H57" s="16"/>
      <c r="M57" s="16"/>
      <c r="T57" s="16"/>
      <c r="U57" s="16"/>
    </row>
    <row r="58" spans="8:21" ht="10.5">
      <c r="H58" s="16"/>
      <c r="M58" s="16"/>
      <c r="T58" s="16"/>
      <c r="U58" s="16"/>
    </row>
    <row r="59" spans="8:21" ht="10.5">
      <c r="H59" s="16"/>
      <c r="M59" s="16"/>
      <c r="T59" s="16"/>
      <c r="U59" s="16"/>
    </row>
    <row r="60" spans="8:21" ht="10.5">
      <c r="H60" s="16"/>
      <c r="M60" s="16"/>
      <c r="T60" s="16"/>
      <c r="U60" s="16"/>
    </row>
    <row r="61" spans="8:21" ht="10.5">
      <c r="H61" s="16"/>
      <c r="M61" s="16"/>
      <c r="T61" s="16"/>
      <c r="U61" s="16"/>
    </row>
    <row r="62" spans="8:21" ht="10.5">
      <c r="H62" s="16"/>
      <c r="M62" s="16"/>
      <c r="T62" s="16"/>
      <c r="U62" s="16"/>
    </row>
    <row r="63" spans="8:21" ht="10.5">
      <c r="H63" s="16"/>
      <c r="M63" s="16"/>
      <c r="T63" s="16"/>
      <c r="U63" s="16"/>
    </row>
    <row r="64" spans="8:21" ht="10.5">
      <c r="H64" s="16"/>
      <c r="M64" s="16"/>
      <c r="T64" s="16"/>
      <c r="U64" s="16"/>
    </row>
    <row r="65" spans="8:21" ht="10.5">
      <c r="H65" s="16"/>
      <c r="M65" s="16"/>
      <c r="T65" s="16"/>
      <c r="U65" s="16"/>
    </row>
    <row r="66" spans="8:21" ht="10.5">
      <c r="H66" s="16"/>
      <c r="M66" s="16"/>
      <c r="T66" s="16"/>
      <c r="U66" s="16"/>
    </row>
    <row r="67" spans="8:21" ht="10.5">
      <c r="H67" s="16"/>
      <c r="M67" s="16"/>
      <c r="T67" s="16"/>
      <c r="U67" s="16"/>
    </row>
    <row r="68" spans="8:21" ht="10.5">
      <c r="H68" s="16"/>
      <c r="M68" s="16"/>
      <c r="T68" s="16"/>
      <c r="U68" s="16"/>
    </row>
    <row r="69" spans="8:21" ht="10.5">
      <c r="H69" s="16"/>
      <c r="M69" s="16"/>
      <c r="T69" s="16"/>
      <c r="U69" s="16"/>
    </row>
    <row r="70" spans="8:21" ht="10.5">
      <c r="H70" s="16"/>
      <c r="M70" s="16"/>
      <c r="T70" s="16"/>
      <c r="U70" s="16"/>
    </row>
    <row r="71" spans="8:21" ht="10.5">
      <c r="H71" s="16"/>
      <c r="M71" s="16"/>
      <c r="T71" s="16"/>
      <c r="U71" s="16"/>
    </row>
    <row r="72" spans="8:21" ht="10.5">
      <c r="H72" s="16"/>
      <c r="M72" s="16"/>
      <c r="T72" s="16"/>
      <c r="U72" s="16"/>
    </row>
    <row r="73" spans="8:21" ht="10.5">
      <c r="H73" s="16"/>
      <c r="M73" s="16"/>
      <c r="T73" s="16"/>
      <c r="U73" s="16"/>
    </row>
    <row r="74" spans="8:21" ht="10.5">
      <c r="H74" s="16"/>
      <c r="M74" s="16"/>
      <c r="T74" s="16"/>
      <c r="U74" s="16"/>
    </row>
    <row r="75" spans="8:21" ht="10.5">
      <c r="H75" s="16"/>
      <c r="M75" s="16"/>
      <c r="T75" s="16"/>
      <c r="U75" s="16"/>
    </row>
    <row r="76" spans="8:21" ht="10.5">
      <c r="H76" s="16"/>
      <c r="M76" s="16"/>
      <c r="T76" s="16"/>
      <c r="U76" s="16"/>
    </row>
    <row r="77" spans="8:21" ht="10.5">
      <c r="H77" s="16"/>
      <c r="M77" s="16"/>
      <c r="T77" s="16"/>
      <c r="U77" s="16"/>
    </row>
    <row r="78" spans="8:21" ht="10.5">
      <c r="H78" s="16"/>
      <c r="M78" s="16"/>
      <c r="T78" s="16"/>
      <c r="U78" s="16"/>
    </row>
    <row r="79" spans="8:21" ht="10.5">
      <c r="H79" s="16"/>
      <c r="M79" s="16"/>
      <c r="T79" s="16"/>
      <c r="U79" s="16"/>
    </row>
    <row r="80" spans="8:21" ht="10.5">
      <c r="H80" s="16"/>
      <c r="M80" s="16"/>
      <c r="T80" s="16"/>
      <c r="U80" s="16"/>
    </row>
    <row r="81" spans="8:21" ht="10.5">
      <c r="H81" s="16"/>
      <c r="M81" s="16"/>
      <c r="T81" s="16"/>
      <c r="U81" s="16"/>
    </row>
    <row r="82" spans="8:21" ht="10.5">
      <c r="H82" s="16"/>
      <c r="M82" s="16"/>
      <c r="T82" s="16"/>
      <c r="U82" s="16"/>
    </row>
    <row r="83" spans="8:21" ht="10.5">
      <c r="H83" s="16"/>
      <c r="M83" s="16"/>
      <c r="T83" s="16"/>
      <c r="U83" s="16"/>
    </row>
    <row r="84" spans="8:21" ht="10.5">
      <c r="H84" s="16"/>
      <c r="M84" s="16"/>
      <c r="T84" s="16"/>
      <c r="U84" s="16"/>
    </row>
    <row r="85" spans="8:21" ht="10.5">
      <c r="H85" s="16"/>
      <c r="M85" s="16"/>
      <c r="T85" s="16"/>
      <c r="U85" s="16"/>
    </row>
    <row r="86" spans="8:21" ht="10.5">
      <c r="H86" s="16"/>
      <c r="M86" s="16"/>
      <c r="T86" s="16"/>
      <c r="U86" s="16"/>
    </row>
    <row r="87" spans="8:21" ht="10.5">
      <c r="H87" s="16"/>
      <c r="M87" s="16"/>
      <c r="T87" s="16"/>
      <c r="U87" s="16"/>
    </row>
    <row r="88" spans="8:21" ht="10.5">
      <c r="H88" s="16"/>
      <c r="M88" s="16"/>
      <c r="T88" s="16"/>
      <c r="U88" s="16"/>
    </row>
    <row r="89" spans="8:21" ht="10.5">
      <c r="H89" s="16"/>
      <c r="M89" s="16"/>
      <c r="T89" s="16"/>
      <c r="U89" s="16"/>
    </row>
    <row r="90" spans="8:21" ht="10.5">
      <c r="H90" s="16"/>
      <c r="M90" s="16"/>
      <c r="T90" s="16"/>
      <c r="U90" s="16"/>
    </row>
    <row r="91" spans="8:21" ht="10.5">
      <c r="H91" s="16"/>
      <c r="M91" s="16"/>
      <c r="T91" s="16"/>
      <c r="U91" s="16"/>
    </row>
    <row r="92" spans="8:21" ht="10.5">
      <c r="H92" s="16"/>
      <c r="M92" s="16"/>
      <c r="T92" s="16"/>
      <c r="U92" s="16"/>
    </row>
    <row r="93" spans="8:21" ht="10.5">
      <c r="H93" s="16"/>
      <c r="M93" s="16"/>
      <c r="T93" s="16"/>
      <c r="U93" s="16"/>
    </row>
    <row r="94" spans="8:21" ht="10.5">
      <c r="H94" s="16"/>
      <c r="M94" s="16"/>
      <c r="T94" s="16"/>
      <c r="U94" s="16"/>
    </row>
    <row r="95" spans="8:21" ht="10.5">
      <c r="H95" s="16"/>
      <c r="M95" s="16"/>
      <c r="T95" s="16"/>
      <c r="U95" s="16"/>
    </row>
    <row r="96" spans="8:21" ht="10.5">
      <c r="H96" s="16"/>
      <c r="M96" s="16"/>
      <c r="T96" s="16"/>
      <c r="U96" s="16"/>
    </row>
    <row r="97" spans="8:21" ht="10.5">
      <c r="H97" s="16"/>
      <c r="M97" s="16"/>
      <c r="T97" s="16"/>
      <c r="U97" s="16"/>
    </row>
    <row r="98" spans="8:21" ht="10.5">
      <c r="H98" s="16"/>
      <c r="M98" s="16"/>
      <c r="T98" s="16"/>
      <c r="U98" s="16"/>
    </row>
    <row r="99" spans="8:21" ht="10.5">
      <c r="H99" s="16"/>
      <c r="M99" s="16"/>
      <c r="T99" s="16"/>
      <c r="U99" s="16"/>
    </row>
    <row r="100" spans="8:21" ht="10.5">
      <c r="H100" s="16"/>
      <c r="M100" s="16"/>
      <c r="T100" s="16"/>
      <c r="U100" s="16"/>
    </row>
    <row r="101" spans="8:21" ht="10.5">
      <c r="H101" s="16"/>
      <c r="M101" s="16"/>
      <c r="T101" s="16"/>
      <c r="U101" s="16"/>
    </row>
    <row r="102" spans="8:21" ht="10.5">
      <c r="H102" s="16"/>
      <c r="M102" s="16"/>
      <c r="T102" s="16"/>
      <c r="U102" s="16"/>
    </row>
    <row r="103" spans="8:21" ht="10.5">
      <c r="H103" s="16"/>
      <c r="M103" s="16"/>
      <c r="T103" s="16"/>
      <c r="U103" s="16"/>
    </row>
    <row r="104" spans="8:21" ht="10.5">
      <c r="H104" s="16"/>
      <c r="M104" s="16"/>
      <c r="T104" s="16"/>
      <c r="U104" s="16"/>
    </row>
    <row r="105" spans="8:21" ht="10.5">
      <c r="H105" s="16"/>
      <c r="M105" s="16"/>
      <c r="T105" s="16"/>
      <c r="U105" s="16"/>
    </row>
    <row r="106" spans="8:21" ht="10.5">
      <c r="H106" s="16"/>
      <c r="M106" s="16"/>
      <c r="T106" s="16"/>
      <c r="U106" s="16"/>
    </row>
    <row r="107" spans="8:21" ht="10.5">
      <c r="H107" s="16"/>
      <c r="M107" s="16"/>
      <c r="T107" s="16"/>
      <c r="U107" s="16"/>
    </row>
    <row r="108" spans="8:21" ht="10.5">
      <c r="H108" s="16"/>
      <c r="M108" s="16"/>
      <c r="T108" s="16"/>
      <c r="U108" s="16"/>
    </row>
    <row r="109" spans="8:21" ht="10.5">
      <c r="H109" s="16"/>
      <c r="M109" s="16"/>
      <c r="T109" s="16"/>
      <c r="U109" s="16"/>
    </row>
    <row r="110" spans="8:21" ht="10.5">
      <c r="H110" s="16"/>
      <c r="M110" s="16"/>
      <c r="T110" s="16"/>
      <c r="U110" s="16"/>
    </row>
    <row r="111" spans="8:21" ht="10.5">
      <c r="H111" s="16"/>
      <c r="M111" s="16"/>
      <c r="T111" s="16"/>
      <c r="U111" s="16"/>
    </row>
    <row r="112" spans="8:21" ht="10.5">
      <c r="H112" s="16"/>
      <c r="M112" s="16"/>
      <c r="T112" s="16"/>
      <c r="U112" s="16"/>
    </row>
    <row r="113" spans="8:21" ht="10.5">
      <c r="H113" s="16"/>
      <c r="M113" s="16"/>
      <c r="T113" s="16"/>
      <c r="U113" s="16"/>
    </row>
    <row r="114" spans="8:21" ht="10.5">
      <c r="H114" s="16"/>
      <c r="M114" s="16"/>
      <c r="T114" s="16"/>
      <c r="U114" s="16"/>
    </row>
    <row r="115" spans="8:21" ht="10.5">
      <c r="H115" s="16"/>
      <c r="M115" s="16"/>
      <c r="T115" s="16"/>
      <c r="U115" s="16"/>
    </row>
    <row r="116" spans="8:21" ht="10.5">
      <c r="H116" s="16"/>
      <c r="M116" s="16"/>
      <c r="T116" s="16"/>
      <c r="U116" s="16"/>
    </row>
    <row r="117" spans="8:21" ht="10.5">
      <c r="H117" s="16"/>
      <c r="M117" s="16"/>
      <c r="T117" s="16"/>
      <c r="U117" s="16"/>
    </row>
    <row r="118" spans="8:21" ht="10.5">
      <c r="H118" s="16"/>
      <c r="M118" s="16"/>
      <c r="T118" s="16"/>
      <c r="U118" s="16"/>
    </row>
    <row r="119" spans="8:21" ht="10.5">
      <c r="H119" s="16"/>
      <c r="M119" s="16"/>
      <c r="T119" s="16"/>
      <c r="U119" s="16"/>
    </row>
    <row r="120" spans="8:21" ht="10.5">
      <c r="H120" s="16"/>
      <c r="M120" s="16"/>
      <c r="T120" s="16"/>
      <c r="U120" s="16"/>
    </row>
    <row r="121" spans="8:21" ht="10.5">
      <c r="H121" s="16"/>
      <c r="M121" s="16"/>
      <c r="T121" s="16"/>
      <c r="U121" s="16"/>
    </row>
    <row r="122" spans="8:21" ht="10.5">
      <c r="H122" s="16"/>
      <c r="M122" s="16"/>
      <c r="T122" s="16"/>
      <c r="U122" s="16"/>
    </row>
    <row r="123" spans="8:21" ht="10.5">
      <c r="H123" s="16"/>
      <c r="M123" s="16"/>
      <c r="T123" s="16"/>
      <c r="U123" s="16"/>
    </row>
    <row r="124" spans="8:21" ht="10.5">
      <c r="H124" s="16"/>
      <c r="M124" s="16"/>
      <c r="T124" s="16"/>
      <c r="U124" s="16"/>
    </row>
    <row r="125" spans="8:21" ht="10.5">
      <c r="H125" s="16"/>
      <c r="M125" s="16"/>
      <c r="T125" s="16"/>
      <c r="U125" s="16"/>
    </row>
    <row r="126" spans="8:21" ht="10.5">
      <c r="H126" s="16"/>
      <c r="M126" s="16"/>
      <c r="T126" s="16"/>
      <c r="U126" s="16"/>
    </row>
    <row r="127" spans="8:21" ht="10.5">
      <c r="H127" s="16"/>
      <c r="M127" s="16"/>
      <c r="T127" s="16"/>
      <c r="U127" s="16"/>
    </row>
    <row r="128" spans="8:21" ht="10.5">
      <c r="H128" s="16"/>
      <c r="M128" s="16"/>
      <c r="T128" s="16"/>
      <c r="U128" s="16"/>
    </row>
    <row r="129" spans="8:21" ht="10.5">
      <c r="H129" s="16"/>
      <c r="M129" s="16"/>
      <c r="T129" s="16"/>
      <c r="U129" s="16"/>
    </row>
    <row r="130" spans="8:21" ht="10.5">
      <c r="H130" s="16"/>
      <c r="M130" s="16"/>
      <c r="T130" s="16"/>
      <c r="U130" s="16"/>
    </row>
    <row r="131" spans="8:21" ht="10.5">
      <c r="H131" s="16"/>
      <c r="M131" s="16"/>
      <c r="T131" s="16"/>
      <c r="U131" s="16"/>
    </row>
    <row r="132" spans="8:21" ht="10.5">
      <c r="H132" s="16"/>
      <c r="M132" s="16"/>
      <c r="T132" s="16"/>
      <c r="U132" s="16"/>
    </row>
    <row r="133" spans="8:21" ht="10.5">
      <c r="H133" s="16"/>
      <c r="M133" s="16"/>
      <c r="T133" s="16"/>
      <c r="U133" s="16"/>
    </row>
    <row r="134" spans="8:21" ht="10.5">
      <c r="H134" s="16"/>
      <c r="M134" s="16"/>
      <c r="T134" s="16"/>
      <c r="U134" s="16"/>
    </row>
    <row r="135" spans="8:21" ht="10.5">
      <c r="H135" s="16"/>
      <c r="M135" s="16"/>
      <c r="T135" s="16"/>
      <c r="U135" s="16"/>
    </row>
    <row r="136" spans="8:21" ht="10.5">
      <c r="H136" s="16"/>
      <c r="M136" s="16"/>
      <c r="T136" s="16"/>
      <c r="U136" s="16"/>
    </row>
    <row r="137" spans="8:21" ht="10.5">
      <c r="H137" s="16"/>
      <c r="M137" s="16"/>
      <c r="T137" s="16"/>
      <c r="U137" s="16"/>
    </row>
    <row r="138" spans="8:21" ht="10.5">
      <c r="H138" s="16"/>
      <c r="M138" s="16"/>
      <c r="T138" s="16"/>
      <c r="U138" s="16"/>
    </row>
    <row r="139" spans="8:21" ht="10.5">
      <c r="H139" s="16"/>
      <c r="M139" s="16"/>
      <c r="T139" s="16"/>
      <c r="U139" s="16"/>
    </row>
    <row r="140" spans="8:21" ht="10.5">
      <c r="H140" s="16"/>
      <c r="M140" s="16"/>
      <c r="T140" s="16"/>
      <c r="U140" s="16"/>
    </row>
    <row r="141" spans="8:21" ht="10.5">
      <c r="H141" s="16"/>
      <c r="M141" s="16"/>
      <c r="T141" s="16"/>
      <c r="U141" s="16"/>
    </row>
    <row r="142" spans="8:21" ht="10.5">
      <c r="H142" s="16"/>
      <c r="M142" s="16"/>
      <c r="T142" s="16"/>
      <c r="U142" s="16"/>
    </row>
    <row r="143" spans="8:21" ht="10.5">
      <c r="H143" s="16"/>
      <c r="M143" s="16"/>
      <c r="T143" s="16"/>
      <c r="U143" s="16"/>
    </row>
    <row r="144" spans="8:21" ht="10.5">
      <c r="H144" s="16"/>
      <c r="M144" s="16"/>
      <c r="T144" s="16"/>
      <c r="U144" s="16"/>
    </row>
    <row r="145" spans="8:21" ht="10.5">
      <c r="H145" s="16"/>
      <c r="M145" s="16"/>
      <c r="T145" s="16"/>
      <c r="U145" s="16"/>
    </row>
    <row r="146" spans="8:21" ht="10.5">
      <c r="H146" s="16"/>
      <c r="M146" s="16"/>
      <c r="T146" s="16"/>
      <c r="U146" s="16"/>
    </row>
    <row r="147" spans="8:21" ht="10.5">
      <c r="H147" s="16"/>
      <c r="M147" s="16"/>
      <c r="T147" s="16"/>
      <c r="U147" s="16"/>
    </row>
    <row r="148" spans="8:21" ht="10.5">
      <c r="H148" s="16"/>
      <c r="M148" s="16"/>
      <c r="T148" s="16"/>
      <c r="U148" s="16"/>
    </row>
    <row r="149" spans="8:21" ht="10.5">
      <c r="H149" s="16"/>
      <c r="M149" s="16"/>
      <c r="T149" s="16"/>
      <c r="U149" s="16"/>
    </row>
    <row r="150" spans="8:21" ht="10.5">
      <c r="H150" s="16"/>
      <c r="M150" s="16"/>
      <c r="T150" s="16"/>
      <c r="U150" s="16"/>
    </row>
    <row r="151" spans="8:21" ht="10.5">
      <c r="H151" s="16"/>
      <c r="M151" s="16"/>
      <c r="T151" s="16"/>
      <c r="U151" s="16"/>
    </row>
    <row r="152" spans="8:21" ht="10.5">
      <c r="H152" s="16"/>
      <c r="M152" s="16"/>
      <c r="T152" s="16"/>
      <c r="U152" s="16"/>
    </row>
    <row r="153" spans="8:21" ht="10.5">
      <c r="H153" s="16"/>
      <c r="M153" s="16"/>
      <c r="T153" s="16"/>
      <c r="U153" s="16"/>
    </row>
    <row r="154" spans="8:21" ht="10.5">
      <c r="H154" s="16"/>
      <c r="M154" s="16"/>
      <c r="T154" s="16"/>
      <c r="U154" s="16"/>
    </row>
    <row r="155" spans="8:21" ht="10.5">
      <c r="H155" s="16"/>
      <c r="M155" s="16"/>
      <c r="T155" s="16"/>
      <c r="U155" s="16"/>
    </row>
    <row r="156" spans="8:21" ht="10.5">
      <c r="H156" s="16"/>
      <c r="M156" s="16"/>
      <c r="T156" s="16"/>
      <c r="U156" s="16"/>
    </row>
    <row r="157" spans="8:21" ht="10.5">
      <c r="H157" s="16"/>
      <c r="M157" s="16"/>
      <c r="T157" s="16"/>
      <c r="U157" s="16"/>
    </row>
    <row r="158" spans="8:21" ht="10.5">
      <c r="H158" s="16"/>
      <c r="M158" s="16"/>
      <c r="T158" s="16"/>
      <c r="U158" s="16"/>
    </row>
    <row r="159" spans="8:21" ht="10.5">
      <c r="H159" s="16"/>
      <c r="M159" s="16"/>
      <c r="T159" s="16"/>
      <c r="U159" s="16"/>
    </row>
    <row r="160" spans="8:21" ht="10.5">
      <c r="H160" s="16"/>
      <c r="M160" s="16"/>
      <c r="T160" s="16"/>
      <c r="U160" s="16"/>
    </row>
    <row r="161" spans="8:21" ht="10.5">
      <c r="H161" s="16"/>
      <c r="M161" s="16"/>
      <c r="T161" s="16"/>
      <c r="U161" s="16"/>
    </row>
    <row r="162" spans="8:21" ht="10.5">
      <c r="H162" s="16"/>
      <c r="M162" s="16"/>
      <c r="T162" s="16"/>
      <c r="U162" s="16"/>
    </row>
    <row r="163" spans="8:21" ht="10.5">
      <c r="H163" s="16"/>
      <c r="M163" s="16"/>
      <c r="T163" s="16"/>
      <c r="U163" s="16"/>
    </row>
    <row r="164" spans="8:21" ht="10.5">
      <c r="H164" s="16"/>
      <c r="M164" s="16"/>
      <c r="T164" s="16"/>
      <c r="U164" s="16"/>
    </row>
    <row r="165" spans="8:21" ht="10.5">
      <c r="H165" s="16"/>
      <c r="M165" s="16"/>
      <c r="T165" s="16"/>
      <c r="U165" s="16"/>
    </row>
    <row r="166" spans="8:21" ht="10.5">
      <c r="H166" s="16"/>
      <c r="M166" s="16"/>
      <c r="T166" s="16"/>
      <c r="U166" s="16"/>
    </row>
    <row r="167" spans="8:21" ht="10.5">
      <c r="H167" s="16"/>
      <c r="M167" s="16"/>
      <c r="T167" s="16"/>
      <c r="U167" s="16"/>
    </row>
    <row r="168" spans="8:21" ht="10.5">
      <c r="H168" s="16"/>
      <c r="M168" s="16"/>
      <c r="T168" s="16"/>
      <c r="U168" s="16"/>
    </row>
    <row r="169" spans="8:21" ht="10.5">
      <c r="H169" s="16"/>
      <c r="M169" s="16"/>
      <c r="T169" s="16"/>
      <c r="U169" s="16"/>
    </row>
    <row r="170" spans="8:21" ht="10.5">
      <c r="H170" s="16"/>
      <c r="M170" s="16"/>
      <c r="T170" s="16"/>
      <c r="U170" s="16"/>
    </row>
    <row r="171" spans="8:21" ht="10.5">
      <c r="H171" s="16"/>
      <c r="M171" s="16"/>
      <c r="T171" s="16"/>
      <c r="U171" s="16"/>
    </row>
    <row r="172" spans="8:21" ht="10.5">
      <c r="H172" s="16"/>
      <c r="M172" s="16"/>
      <c r="T172" s="16"/>
      <c r="U172" s="16"/>
    </row>
    <row r="173" spans="8:21" ht="10.5">
      <c r="H173" s="16"/>
      <c r="M173" s="16"/>
      <c r="T173" s="16"/>
      <c r="U173" s="16"/>
    </row>
    <row r="174" spans="8:21" ht="10.5">
      <c r="H174" s="16"/>
      <c r="M174" s="16"/>
      <c r="T174" s="16"/>
      <c r="U174" s="16"/>
    </row>
    <row r="175" spans="8:21" ht="10.5">
      <c r="H175" s="16"/>
      <c r="M175" s="16"/>
      <c r="T175" s="16"/>
      <c r="U175" s="16"/>
    </row>
    <row r="176" spans="8:21" ht="10.5">
      <c r="H176" s="16"/>
      <c r="M176" s="16"/>
      <c r="T176" s="16"/>
      <c r="U176" s="16"/>
    </row>
    <row r="177" spans="8:21" ht="10.5">
      <c r="H177" s="16"/>
      <c r="M177" s="16"/>
      <c r="T177" s="16"/>
      <c r="U177" s="16"/>
    </row>
    <row r="178" spans="8:21" ht="10.5">
      <c r="H178" s="16"/>
      <c r="M178" s="16"/>
      <c r="T178" s="16"/>
      <c r="U178" s="16"/>
    </row>
    <row r="179" spans="8:21" ht="10.5">
      <c r="H179" s="16"/>
      <c r="M179" s="16"/>
      <c r="T179" s="16"/>
      <c r="U179" s="16"/>
    </row>
    <row r="180" spans="8:21" ht="10.5">
      <c r="H180" s="16"/>
      <c r="M180" s="16"/>
      <c r="T180" s="16"/>
      <c r="U180" s="16"/>
    </row>
    <row r="181" spans="8:21" ht="10.5">
      <c r="H181" s="16"/>
      <c r="M181" s="16"/>
      <c r="T181" s="16"/>
      <c r="U181" s="16"/>
    </row>
    <row r="182" spans="8:21" ht="10.5">
      <c r="H182" s="16"/>
      <c r="M182" s="16"/>
      <c r="T182" s="16"/>
      <c r="U182" s="16"/>
    </row>
    <row r="183" spans="8:21" ht="10.5">
      <c r="H183" s="16"/>
      <c r="M183" s="16"/>
      <c r="T183" s="16"/>
      <c r="U183" s="16"/>
    </row>
    <row r="184" spans="8:21" ht="10.5">
      <c r="H184" s="16"/>
      <c r="M184" s="16"/>
      <c r="T184" s="16"/>
      <c r="U184" s="16"/>
    </row>
    <row r="185" spans="8:21" ht="10.5">
      <c r="H185" s="16"/>
      <c r="M185" s="16"/>
      <c r="T185" s="16"/>
      <c r="U185" s="16"/>
    </row>
    <row r="186" spans="8:21" ht="10.5">
      <c r="H186" s="16"/>
      <c r="M186" s="16"/>
      <c r="T186" s="16"/>
      <c r="U186" s="16"/>
    </row>
    <row r="187" spans="8:21" ht="10.5">
      <c r="H187" s="16"/>
      <c r="M187" s="16"/>
      <c r="T187" s="16"/>
      <c r="U187" s="16"/>
    </row>
    <row r="188" spans="8:21" ht="10.5">
      <c r="H188" s="16"/>
      <c r="M188" s="16"/>
      <c r="T188" s="16"/>
      <c r="U188" s="16"/>
    </row>
    <row r="189" spans="8:21" ht="10.5">
      <c r="H189" s="16"/>
      <c r="M189" s="16"/>
      <c r="T189" s="16"/>
      <c r="U189" s="16"/>
    </row>
    <row r="190" spans="8:21" ht="10.5">
      <c r="H190" s="16"/>
      <c r="M190" s="16"/>
      <c r="T190" s="16"/>
      <c r="U190" s="16"/>
    </row>
    <row r="191" spans="8:21" ht="10.5">
      <c r="H191" s="16"/>
      <c r="M191" s="16"/>
      <c r="T191" s="16"/>
      <c r="U191" s="16"/>
    </row>
    <row r="192" spans="8:21" ht="10.5">
      <c r="H192" s="16"/>
      <c r="M192" s="16"/>
      <c r="T192" s="16"/>
      <c r="U192" s="16"/>
    </row>
    <row r="193" spans="8:21" ht="10.5">
      <c r="H193" s="16"/>
      <c r="M193" s="16"/>
      <c r="T193" s="16"/>
      <c r="U193" s="16"/>
    </row>
    <row r="194" spans="8:21" ht="10.5">
      <c r="H194" s="16"/>
      <c r="M194" s="16"/>
      <c r="T194" s="16"/>
      <c r="U194" s="16"/>
    </row>
    <row r="195" spans="8:21" ht="10.5">
      <c r="H195" s="16"/>
      <c r="M195" s="16"/>
      <c r="T195" s="16"/>
      <c r="U195" s="16"/>
    </row>
    <row r="196" spans="8:21" ht="10.5">
      <c r="H196" s="16"/>
      <c r="M196" s="16"/>
      <c r="T196" s="16"/>
      <c r="U196" s="16"/>
    </row>
    <row r="197" spans="8:21" ht="10.5">
      <c r="H197" s="16"/>
      <c r="M197" s="16"/>
      <c r="T197" s="16"/>
      <c r="U197" s="16"/>
    </row>
    <row r="198" spans="8:21" ht="10.5">
      <c r="H198" s="16"/>
      <c r="M198" s="16"/>
      <c r="T198" s="16"/>
      <c r="U198" s="16"/>
    </row>
    <row r="199" spans="8:21" ht="10.5">
      <c r="H199" s="16"/>
      <c r="M199" s="16"/>
      <c r="T199" s="16"/>
      <c r="U199" s="16"/>
    </row>
    <row r="200" spans="8:21" ht="10.5">
      <c r="H200" s="16"/>
      <c r="M200" s="16"/>
      <c r="T200" s="16"/>
      <c r="U200" s="16"/>
    </row>
    <row r="201" spans="8:21" ht="10.5">
      <c r="H201" s="16"/>
      <c r="M201" s="16"/>
      <c r="T201" s="16"/>
      <c r="U201" s="16"/>
    </row>
    <row r="202" spans="8:21" ht="10.5">
      <c r="H202" s="16"/>
      <c r="M202" s="16"/>
      <c r="T202" s="16"/>
      <c r="U202" s="16"/>
    </row>
    <row r="203" spans="8:21" ht="10.5">
      <c r="H203" s="16"/>
      <c r="M203" s="16"/>
      <c r="T203" s="16"/>
      <c r="U203" s="16"/>
    </row>
    <row r="204" spans="8:21" ht="10.5">
      <c r="H204" s="16"/>
      <c r="M204" s="16"/>
      <c r="T204" s="16"/>
      <c r="U204" s="16"/>
    </row>
    <row r="205" spans="8:21" ht="10.5">
      <c r="H205" s="16"/>
      <c r="M205" s="16"/>
      <c r="T205" s="16"/>
      <c r="U205" s="16"/>
    </row>
    <row r="206" spans="8:21" ht="10.5">
      <c r="H206" s="16"/>
      <c r="M206" s="16"/>
      <c r="T206" s="16"/>
      <c r="U206" s="16"/>
    </row>
    <row r="207" spans="8:21" ht="10.5">
      <c r="H207" s="16"/>
      <c r="M207" s="16"/>
      <c r="T207" s="16"/>
      <c r="U207" s="16"/>
    </row>
    <row r="208" spans="8:21" ht="10.5">
      <c r="H208" s="16"/>
      <c r="M208" s="16"/>
      <c r="T208" s="16"/>
      <c r="U208" s="16"/>
    </row>
    <row r="209" spans="8:21" ht="10.5">
      <c r="H209" s="16"/>
      <c r="M209" s="16"/>
      <c r="T209" s="16"/>
      <c r="U209" s="16"/>
    </row>
    <row r="210" spans="8:21" ht="10.5">
      <c r="H210" s="16"/>
      <c r="M210" s="16"/>
      <c r="T210" s="16"/>
      <c r="U210" s="16"/>
    </row>
    <row r="211" spans="8:21" ht="10.5">
      <c r="H211" s="16"/>
      <c r="M211" s="16"/>
      <c r="T211" s="16"/>
      <c r="U211" s="16"/>
    </row>
    <row r="212" spans="8:21" ht="10.5">
      <c r="H212" s="16"/>
      <c r="M212" s="16"/>
      <c r="T212" s="16"/>
      <c r="U212" s="16"/>
    </row>
    <row r="213" spans="8:21" ht="10.5">
      <c r="H213" s="16"/>
      <c r="M213" s="16"/>
      <c r="T213" s="16"/>
      <c r="U213" s="16"/>
    </row>
    <row r="214" spans="8:21" ht="10.5">
      <c r="H214" s="16"/>
      <c r="M214" s="16"/>
      <c r="T214" s="16"/>
      <c r="U214" s="16"/>
    </row>
    <row r="215" spans="8:21" ht="10.5">
      <c r="H215" s="16"/>
      <c r="M215" s="16"/>
      <c r="T215" s="16"/>
      <c r="U215" s="16"/>
    </row>
    <row r="216" spans="8:21" ht="10.5">
      <c r="H216" s="16"/>
      <c r="M216" s="16"/>
      <c r="T216" s="16"/>
      <c r="U216" s="16"/>
    </row>
    <row r="217" spans="8:21" ht="10.5">
      <c r="H217" s="16"/>
      <c r="M217" s="16"/>
      <c r="T217" s="16"/>
      <c r="U217" s="16"/>
    </row>
    <row r="218" spans="8:21" ht="10.5">
      <c r="H218" s="16"/>
      <c r="M218" s="16"/>
      <c r="T218" s="16"/>
      <c r="U218" s="16"/>
    </row>
    <row r="219" spans="8:21" ht="10.5">
      <c r="H219" s="16"/>
      <c r="M219" s="16"/>
      <c r="T219" s="16"/>
      <c r="U219" s="16"/>
    </row>
    <row r="220" spans="8:21" ht="10.5">
      <c r="H220" s="16"/>
      <c r="M220" s="16"/>
      <c r="T220" s="16"/>
      <c r="U220" s="16"/>
    </row>
    <row r="221" spans="8:21" ht="10.5">
      <c r="H221" s="16"/>
      <c r="M221" s="16"/>
      <c r="T221" s="16"/>
      <c r="U221" s="16"/>
    </row>
    <row r="222" spans="8:21" ht="10.5">
      <c r="H222" s="16"/>
      <c r="M222" s="16"/>
      <c r="T222" s="16"/>
      <c r="U222" s="16"/>
    </row>
    <row r="223" spans="8:21" ht="10.5">
      <c r="H223" s="16"/>
      <c r="M223" s="16"/>
      <c r="T223" s="16"/>
      <c r="U223" s="16"/>
    </row>
    <row r="224" spans="8:21" ht="10.5">
      <c r="H224" s="16"/>
      <c r="M224" s="16"/>
      <c r="T224" s="16"/>
      <c r="U224" s="16"/>
    </row>
    <row r="225" spans="8:21" ht="10.5">
      <c r="H225" s="16"/>
      <c r="M225" s="16"/>
      <c r="T225" s="16"/>
      <c r="U225" s="16"/>
    </row>
    <row r="226" spans="8:21" ht="10.5">
      <c r="H226" s="16"/>
      <c r="M226" s="16"/>
      <c r="T226" s="16"/>
      <c r="U226" s="16"/>
    </row>
    <row r="227" spans="8:21" ht="10.5">
      <c r="H227" s="16"/>
      <c r="M227" s="16"/>
      <c r="T227" s="16"/>
      <c r="U227" s="16"/>
    </row>
    <row r="228" spans="8:21" ht="10.5">
      <c r="H228" s="16"/>
      <c r="M228" s="16"/>
      <c r="T228" s="16"/>
      <c r="U228" s="16"/>
    </row>
    <row r="229" spans="8:21" ht="10.5">
      <c r="H229" s="16"/>
      <c r="M229" s="16"/>
      <c r="T229" s="16"/>
      <c r="U229" s="16"/>
    </row>
    <row r="230" spans="8:21" ht="10.5">
      <c r="H230" s="16"/>
      <c r="M230" s="16"/>
      <c r="T230" s="16"/>
      <c r="U230" s="16"/>
    </row>
    <row r="231" spans="8:21" ht="10.5">
      <c r="H231" s="16"/>
      <c r="M231" s="16"/>
      <c r="T231" s="16"/>
      <c r="U231" s="16"/>
    </row>
    <row r="232" spans="8:21" ht="10.5">
      <c r="H232" s="16"/>
      <c r="M232" s="16"/>
      <c r="T232" s="16"/>
      <c r="U232" s="16"/>
    </row>
    <row r="233" spans="8:21" ht="10.5">
      <c r="H233" s="16"/>
      <c r="M233" s="16"/>
      <c r="T233" s="16"/>
      <c r="U233" s="16"/>
    </row>
    <row r="234" spans="8:21" ht="10.5">
      <c r="H234" s="16"/>
      <c r="M234" s="16"/>
      <c r="T234" s="16"/>
      <c r="U234" s="16"/>
    </row>
    <row r="235" spans="8:21" ht="10.5">
      <c r="H235" s="16"/>
      <c r="M235" s="16"/>
      <c r="T235" s="16"/>
      <c r="U235" s="16"/>
    </row>
    <row r="236" spans="8:21" ht="10.5">
      <c r="H236" s="16"/>
      <c r="M236" s="16"/>
      <c r="T236" s="16"/>
      <c r="U236" s="16"/>
    </row>
    <row r="237" spans="8:21" ht="10.5">
      <c r="H237" s="16"/>
      <c r="M237" s="16"/>
      <c r="T237" s="16"/>
      <c r="U237" s="16"/>
    </row>
    <row r="238" spans="8:21" ht="10.5">
      <c r="H238" s="16"/>
      <c r="M238" s="16"/>
      <c r="T238" s="16"/>
      <c r="U238" s="16"/>
    </row>
    <row r="239" spans="8:21" ht="10.5">
      <c r="H239" s="16"/>
      <c r="M239" s="16"/>
      <c r="T239" s="16"/>
      <c r="U239" s="16"/>
    </row>
    <row r="240" spans="8:21" ht="10.5">
      <c r="H240" s="16"/>
      <c r="M240" s="16"/>
      <c r="T240" s="16"/>
      <c r="U240" s="16"/>
    </row>
    <row r="241" spans="8:21" ht="10.5">
      <c r="H241" s="16"/>
      <c r="M241" s="16"/>
      <c r="T241" s="16"/>
      <c r="U241" s="16"/>
    </row>
    <row r="242" spans="8:21" ht="10.5">
      <c r="H242" s="16"/>
      <c r="M242" s="16"/>
      <c r="T242" s="16"/>
      <c r="U242" s="16"/>
    </row>
    <row r="243" spans="8:21" ht="10.5">
      <c r="H243" s="16"/>
      <c r="M243" s="16"/>
      <c r="T243" s="16"/>
      <c r="U243" s="16"/>
    </row>
    <row r="244" spans="8:21" ht="10.5">
      <c r="H244" s="16"/>
      <c r="M244" s="16"/>
      <c r="T244" s="16"/>
      <c r="U244" s="16"/>
    </row>
    <row r="245" spans="8:21" ht="10.5">
      <c r="H245" s="16"/>
      <c r="M245" s="16"/>
      <c r="T245" s="16"/>
      <c r="U245" s="16"/>
    </row>
    <row r="246" spans="8:21" ht="10.5">
      <c r="H246" s="16"/>
      <c r="M246" s="16"/>
      <c r="T246" s="16"/>
      <c r="U246" s="16"/>
    </row>
    <row r="247" spans="8:21" ht="10.5">
      <c r="H247" s="16"/>
      <c r="M247" s="16"/>
      <c r="T247" s="16"/>
      <c r="U247" s="16"/>
    </row>
    <row r="248" spans="8:21" ht="10.5">
      <c r="H248" s="16"/>
      <c r="M248" s="16"/>
      <c r="T248" s="16"/>
      <c r="U248" s="16"/>
    </row>
    <row r="249" spans="8:21" ht="10.5">
      <c r="H249" s="16"/>
      <c r="M249" s="16"/>
      <c r="T249" s="16"/>
      <c r="U249" s="16"/>
    </row>
    <row r="250" spans="8:21" ht="10.5">
      <c r="H250" s="16"/>
      <c r="M250" s="16"/>
      <c r="T250" s="16"/>
      <c r="U250" s="16"/>
    </row>
    <row r="251" spans="8:21" ht="10.5">
      <c r="H251" s="16"/>
      <c r="M251" s="16"/>
      <c r="T251" s="16"/>
      <c r="U251" s="16"/>
    </row>
    <row r="252" spans="8:21" ht="10.5">
      <c r="H252" s="16"/>
      <c r="M252" s="16"/>
      <c r="T252" s="16"/>
      <c r="U252" s="16"/>
    </row>
    <row r="253" spans="8:21" ht="10.5">
      <c r="H253" s="16"/>
      <c r="M253" s="16"/>
      <c r="T253" s="16"/>
      <c r="U253" s="16"/>
    </row>
    <row r="254" spans="8:21" ht="10.5">
      <c r="H254" s="16"/>
      <c r="M254" s="16"/>
      <c r="T254" s="16"/>
      <c r="U254" s="16"/>
    </row>
    <row r="255" spans="8:21" ht="10.5">
      <c r="H255" s="16"/>
      <c r="M255" s="16"/>
      <c r="T255" s="16"/>
      <c r="U255" s="16"/>
    </row>
    <row r="256" spans="8:21" ht="10.5">
      <c r="H256" s="16"/>
      <c r="M256" s="16"/>
      <c r="T256" s="16"/>
      <c r="U256" s="16"/>
    </row>
    <row r="257" spans="8:21" ht="10.5">
      <c r="H257" s="16"/>
      <c r="M257" s="16"/>
      <c r="T257" s="16"/>
      <c r="U257" s="16"/>
    </row>
    <row r="258" spans="8:21" ht="10.5">
      <c r="H258" s="16"/>
      <c r="M258" s="16"/>
      <c r="T258" s="16"/>
      <c r="U258" s="16"/>
    </row>
    <row r="259" spans="8:21" ht="10.5">
      <c r="H259" s="16"/>
      <c r="M259" s="16"/>
      <c r="T259" s="16"/>
      <c r="U259" s="16"/>
    </row>
    <row r="260" spans="8:21" ht="10.5">
      <c r="H260" s="16"/>
      <c r="M260" s="16"/>
      <c r="T260" s="16"/>
      <c r="U260" s="16"/>
    </row>
    <row r="261" spans="8:21" ht="10.5">
      <c r="H261" s="16"/>
      <c r="M261" s="16"/>
      <c r="T261" s="16"/>
      <c r="U261" s="16"/>
    </row>
    <row r="262" spans="8:21" ht="10.5">
      <c r="H262" s="16"/>
      <c r="M262" s="16"/>
      <c r="T262" s="16"/>
      <c r="U262" s="16"/>
    </row>
    <row r="263" spans="8:21" ht="10.5">
      <c r="H263" s="16"/>
      <c r="M263" s="16"/>
      <c r="T263" s="16"/>
      <c r="U263" s="16"/>
    </row>
    <row r="264" spans="8:21" ht="10.5">
      <c r="H264" s="16"/>
      <c r="M264" s="16"/>
      <c r="T264" s="16"/>
      <c r="U264" s="16"/>
    </row>
    <row r="265" spans="8:21" ht="10.5">
      <c r="H265" s="16"/>
      <c r="M265" s="16"/>
      <c r="T265" s="16"/>
      <c r="U265" s="16"/>
    </row>
    <row r="266" spans="8:21" ht="10.5">
      <c r="H266" s="16"/>
      <c r="M266" s="16"/>
      <c r="T266" s="16"/>
      <c r="U266" s="16"/>
    </row>
    <row r="267" spans="8:21" ht="10.5">
      <c r="H267" s="16"/>
      <c r="M267" s="16"/>
      <c r="T267" s="16"/>
      <c r="U267" s="16"/>
    </row>
    <row r="268" spans="8:21" ht="10.5">
      <c r="H268" s="16"/>
      <c r="M268" s="16"/>
      <c r="T268" s="16"/>
      <c r="U268" s="16"/>
    </row>
    <row r="269" spans="8:21" ht="10.5">
      <c r="H269" s="16"/>
      <c r="M269" s="16"/>
      <c r="T269" s="16"/>
      <c r="U269" s="16"/>
    </row>
    <row r="270" spans="8:21" ht="10.5">
      <c r="H270" s="16"/>
      <c r="M270" s="16"/>
      <c r="T270" s="16"/>
      <c r="U270" s="16"/>
    </row>
    <row r="271" spans="8:21" ht="10.5">
      <c r="H271" s="16"/>
      <c r="M271" s="16"/>
      <c r="T271" s="16"/>
      <c r="U271" s="16"/>
    </row>
    <row r="272" spans="8:21" ht="10.5">
      <c r="H272" s="16"/>
      <c r="M272" s="16"/>
      <c r="T272" s="16"/>
      <c r="U272" s="16"/>
    </row>
  </sheetData>
  <sheetProtection/>
  <protectedRanges>
    <protectedRange sqref="V16:V33" name="Website"/>
    <protectedRange sqref="V11:V15" name="Website_2"/>
  </protectedRanges>
  <mergeCells count="10">
    <mergeCell ref="V9:V10"/>
    <mergeCell ref="C9:C10"/>
    <mergeCell ref="B9:B10"/>
    <mergeCell ref="U9:U10"/>
    <mergeCell ref="R1:T1"/>
    <mergeCell ref="R2:R3"/>
    <mergeCell ref="A9:A10"/>
    <mergeCell ref="N9:T9"/>
    <mergeCell ref="I9:M9"/>
    <mergeCell ref="D9:H9"/>
  </mergeCells>
  <conditionalFormatting sqref="E7:K7 T8:U9 H1:H3 C7 H8:H65536 M6:M65536 T10:T65536 U11:U65536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dataValidations count="1">
    <dataValidation type="list" allowBlank="1" showInputMessage="1" showErrorMessage="1" sqref="P11:Q33">
      <formula1>"Tested,Modelled"</formula1>
    </dataValidation>
  </dataValidations>
  <hyperlinks>
    <hyperlink ref="D7" r:id="rId1" display="2. Email regsitration form WITH supporting H2 test report(s) to info@energystar.govt.nz"/>
    <hyperlink ref="V11" r:id="rId2" display="www.fujitsugeneral.co.nz"/>
    <hyperlink ref="V12" r:id="rId3" display="www.fujitsugeneral.co.nz"/>
    <hyperlink ref="V13" r:id="rId4" display="www.fujitsugeneral.co.nz"/>
    <hyperlink ref="V14" r:id="rId5" display="www.fujitsugeneral.co.nz"/>
    <hyperlink ref="V15" r:id="rId6" display="www.fujitsugeneral.co.nz"/>
  </hyperlinks>
  <printOptions horizontalCentered="1" verticalCentered="1"/>
  <pageMargins left="0.1968503937007874" right="0.1968503937007874" top="0.15748031496062992" bottom="0.15748031496062992" header="0.2755905511811024" footer="0.2755905511811024"/>
  <pageSetup fitToHeight="1" fitToWidth="1" horizontalDpi="600" verticalDpi="600" orientation="landscape" paperSize="9" scale="55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Boughtwood</dc:creator>
  <cp:keywords/>
  <dc:description/>
  <cp:lastModifiedBy>Nicola Boughtwood</cp:lastModifiedBy>
  <cp:lastPrinted>2012-03-21T20:07:39Z</cp:lastPrinted>
  <dcterms:created xsi:type="dcterms:W3CDTF">2006-10-24T21:26:11Z</dcterms:created>
  <dcterms:modified xsi:type="dcterms:W3CDTF">2013-04-19T00:23:15Z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-947665820</vt:i4>
  </property>
  <property fmtid="{D5CDD505-2E9C-101B-9397-08002B2CF9AE}" pid="3" name="_EmailSubject">
    <vt:lpwstr>Hitachi heat pump COP &amp; EER calculations</vt:lpwstr>
  </property>
  <property fmtid="{D5CDD505-2E9C-101B-9397-08002B2CF9AE}" pid="4" name="_AuthorEmail">
    <vt:lpwstr>simon.obrien@eeca.govt.nz</vt:lpwstr>
  </property>
  <property fmtid="{D5CDD505-2E9C-101B-9397-08002B2CF9AE}" pid="5" name="_AuthorEmailDisplayName">
    <vt:lpwstr>Simon O'Brien</vt:lpwstr>
  </property>
  <property fmtid="{D5CDD505-2E9C-101B-9397-08002B2CF9AE}" pid="6" name="_ReviewingToolsShownOnce">
    <vt:lpwstr/>
  </property>
</Properties>
</file>